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ExcelSuperSite\Articles\"/>
    </mc:Choice>
  </mc:AlternateContent>
  <bookViews>
    <workbookView xWindow="0" yWindow="576" windowWidth="21516" windowHeight="8796"/>
  </bookViews>
  <sheets>
    <sheet name="Calendar" sheetId="1" r:id="rId1"/>
    <sheet name="Config" sheetId="2" r:id="rId2"/>
  </sheets>
  <definedNames>
    <definedName name="_xlnm.Print_Area" localSheetId="0">Calendar!$A$1:$W$37</definedName>
  </definedNames>
  <calcPr calcId="152511"/>
</workbook>
</file>

<file path=xl/calcChain.xml><?xml version="1.0" encoding="utf-8"?>
<calcChain xmlns="http://schemas.openxmlformats.org/spreadsheetml/2006/main">
  <c r="F25" i="2" l="1"/>
  <c r="F24" i="2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F16" i="2"/>
  <c r="H16" i="2" s="1"/>
  <c r="F15" i="2"/>
  <c r="H15" i="2" s="1"/>
  <c r="F14" i="2"/>
  <c r="H14" i="2" s="1"/>
  <c r="I15" i="2" l="1"/>
  <c r="I14" i="2"/>
  <c r="G14" i="2"/>
  <c r="G15" i="2"/>
  <c r="I20" i="2"/>
  <c r="I21" i="2"/>
  <c r="I22" i="2"/>
  <c r="I23" i="2"/>
  <c r="G20" i="2"/>
  <c r="G21" i="2"/>
  <c r="G22" i="2"/>
  <c r="G23" i="2"/>
  <c r="H25" i="2"/>
  <c r="I25" i="2" s="1"/>
  <c r="G18" i="2"/>
  <c r="I18" i="2"/>
  <c r="G19" i="2"/>
  <c r="I19" i="2"/>
  <c r="H24" i="2"/>
  <c r="I24" i="2" s="1"/>
  <c r="G16" i="2"/>
  <c r="G24" i="2"/>
  <c r="I16" i="2"/>
  <c r="H17" i="2"/>
  <c r="I17" i="2" s="1"/>
  <c r="G17" i="2"/>
  <c r="G25" i="2"/>
  <c r="I1" i="1" l="1"/>
  <c r="A5" i="1" l="1"/>
  <c r="B5" i="1" s="1"/>
  <c r="C5" i="1" s="1"/>
  <c r="D5" i="1" s="1"/>
  <c r="E5" i="1" s="1"/>
  <c r="F5" i="1" s="1"/>
  <c r="G5" i="1" s="1"/>
  <c r="A6" i="1" s="1"/>
  <c r="B6" i="1" s="1"/>
  <c r="C6" i="1" s="1"/>
  <c r="D6" i="1" s="1"/>
  <c r="E6" i="1" s="1"/>
  <c r="F6" i="1" s="1"/>
  <c r="G6" i="1" s="1"/>
  <c r="A7" i="1" s="1"/>
  <c r="B7" i="1" s="1"/>
  <c r="C7" i="1" s="1"/>
  <c r="D7" i="1" s="1"/>
  <c r="E7" i="1" s="1"/>
  <c r="F7" i="1" s="1"/>
  <c r="G7" i="1" s="1"/>
  <c r="A8" i="1" s="1"/>
  <c r="B8" i="1" s="1"/>
  <c r="C8" i="1" s="1"/>
  <c r="D8" i="1" s="1"/>
  <c r="E8" i="1" s="1"/>
  <c r="F8" i="1" s="1"/>
  <c r="G8" i="1" s="1"/>
  <c r="A9" i="1" s="1"/>
  <c r="B9" i="1" s="1"/>
  <c r="C9" i="1" s="1"/>
  <c r="D9" i="1" s="1"/>
  <c r="E9" i="1" s="1"/>
  <c r="F9" i="1" s="1"/>
  <c r="G9" i="1" s="1"/>
  <c r="A10" i="1" s="1"/>
  <c r="B10" i="1" s="1"/>
  <c r="C10" i="1" s="1"/>
  <c r="D10" i="1" s="1"/>
  <c r="E10" i="1" s="1"/>
  <c r="F10" i="1" s="1"/>
  <c r="G10" i="1" s="1"/>
  <c r="Q23" i="1"/>
  <c r="R23" i="1" s="1"/>
  <c r="S23" i="1" s="1"/>
  <c r="T23" i="1" s="1"/>
  <c r="U23" i="1" s="1"/>
  <c r="V23" i="1" s="1"/>
  <c r="W23" i="1" s="1"/>
  <c r="Q24" i="1" s="1"/>
  <c r="R24" i="1" s="1"/>
  <c r="S24" i="1" s="1"/>
  <c r="T24" i="1" s="1"/>
  <c r="U24" i="1" s="1"/>
  <c r="V24" i="1" s="1"/>
  <c r="W24" i="1" s="1"/>
  <c r="Q25" i="1" s="1"/>
  <c r="R25" i="1" s="1"/>
  <c r="S25" i="1" s="1"/>
  <c r="T25" i="1" s="1"/>
  <c r="U25" i="1" s="1"/>
  <c r="V25" i="1" s="1"/>
  <c r="W25" i="1" s="1"/>
  <c r="Q26" i="1" s="1"/>
  <c r="R26" i="1" s="1"/>
  <c r="S26" i="1" s="1"/>
  <c r="T26" i="1" s="1"/>
  <c r="U26" i="1" s="1"/>
  <c r="V26" i="1" s="1"/>
  <c r="W26" i="1" s="1"/>
  <c r="Q27" i="1" s="1"/>
  <c r="R27" i="1" s="1"/>
  <c r="S27" i="1" s="1"/>
  <c r="T27" i="1" s="1"/>
  <c r="U27" i="1" s="1"/>
  <c r="V27" i="1" s="1"/>
  <c r="W27" i="1" s="1"/>
  <c r="Q28" i="1" s="1"/>
  <c r="R28" i="1" s="1"/>
  <c r="S28" i="1" s="1"/>
  <c r="T28" i="1" s="1"/>
  <c r="U28" i="1" s="1"/>
  <c r="V28" i="1" s="1"/>
  <c r="W28" i="1" s="1"/>
  <c r="I5" i="1"/>
  <c r="J5" i="1" s="1"/>
  <c r="K5" i="1" s="1"/>
  <c r="L5" i="1" s="1"/>
  <c r="M5" i="1" s="1"/>
  <c r="N5" i="1" s="1"/>
  <c r="O5" i="1" s="1"/>
  <c r="I6" i="1" s="1"/>
  <c r="J6" i="1" s="1"/>
  <c r="K6" i="1" s="1"/>
  <c r="L6" i="1" s="1"/>
  <c r="M6" i="1" s="1"/>
  <c r="N6" i="1" s="1"/>
  <c r="O6" i="1" s="1"/>
  <c r="I7" i="1" s="1"/>
  <c r="J7" i="1" s="1"/>
  <c r="K7" i="1" s="1"/>
  <c r="L7" i="1" s="1"/>
  <c r="M7" i="1" s="1"/>
  <c r="N7" i="1" s="1"/>
  <c r="O7" i="1" s="1"/>
  <c r="I8" i="1" s="1"/>
  <c r="J8" i="1" s="1"/>
  <c r="K8" i="1" s="1"/>
  <c r="L8" i="1" s="1"/>
  <c r="M8" i="1" s="1"/>
  <c r="N8" i="1" s="1"/>
  <c r="O8" i="1" s="1"/>
  <c r="I9" i="1" s="1"/>
  <c r="J9" i="1" s="1"/>
  <c r="K9" i="1" s="1"/>
  <c r="L9" i="1" s="1"/>
  <c r="M9" i="1" s="1"/>
  <c r="N9" i="1" s="1"/>
  <c r="O9" i="1" s="1"/>
  <c r="I10" i="1" s="1"/>
  <c r="J10" i="1" s="1"/>
  <c r="K10" i="1" s="1"/>
  <c r="L10" i="1" s="1"/>
  <c r="M10" i="1" s="1"/>
  <c r="N10" i="1" s="1"/>
  <c r="O10" i="1" s="1"/>
  <c r="I14" i="1"/>
  <c r="J14" i="1" s="1"/>
  <c r="K14" i="1" s="1"/>
  <c r="L14" i="1" s="1"/>
  <c r="M14" i="1" s="1"/>
  <c r="N14" i="1" s="1"/>
  <c r="O14" i="1" s="1"/>
  <c r="I15" i="1" s="1"/>
  <c r="J15" i="1" s="1"/>
  <c r="K15" i="1" s="1"/>
  <c r="L15" i="1" s="1"/>
  <c r="M15" i="1" s="1"/>
  <c r="N15" i="1" s="1"/>
  <c r="O15" i="1" s="1"/>
  <c r="I16" i="1" s="1"/>
  <c r="J16" i="1" s="1"/>
  <c r="K16" i="1" s="1"/>
  <c r="L16" i="1" s="1"/>
  <c r="M16" i="1" s="1"/>
  <c r="N16" i="1" s="1"/>
  <c r="O16" i="1" s="1"/>
  <c r="I17" i="1" s="1"/>
  <c r="J17" i="1" s="1"/>
  <c r="K17" i="1" s="1"/>
  <c r="L17" i="1" s="1"/>
  <c r="M17" i="1" s="1"/>
  <c r="N17" i="1" s="1"/>
  <c r="O17" i="1" s="1"/>
  <c r="I18" i="1" s="1"/>
  <c r="J18" i="1" s="1"/>
  <c r="K18" i="1" s="1"/>
  <c r="L18" i="1" s="1"/>
  <c r="M18" i="1" s="1"/>
  <c r="N18" i="1" s="1"/>
  <c r="O18" i="1" s="1"/>
  <c r="I19" i="1" s="1"/>
  <c r="J19" i="1" s="1"/>
  <c r="K19" i="1" s="1"/>
  <c r="L19" i="1" s="1"/>
  <c r="M19" i="1" s="1"/>
  <c r="N19" i="1" s="1"/>
  <c r="O19" i="1" s="1"/>
  <c r="Q5" i="1" l="1"/>
  <c r="R5" i="1" s="1"/>
  <c r="S5" i="1" s="1"/>
  <c r="T5" i="1" s="1"/>
  <c r="U5" i="1" s="1"/>
  <c r="V5" i="1" s="1"/>
  <c r="W5" i="1" s="1"/>
  <c r="Q6" i="1" s="1"/>
  <c r="R6" i="1" s="1"/>
  <c r="S6" i="1" s="1"/>
  <c r="T6" i="1" s="1"/>
  <c r="U6" i="1" s="1"/>
  <c r="V6" i="1" s="1"/>
  <c r="W6" i="1" s="1"/>
  <c r="Q7" i="1" s="1"/>
  <c r="R7" i="1" s="1"/>
  <c r="S7" i="1" s="1"/>
  <c r="T7" i="1" s="1"/>
  <c r="U7" i="1" s="1"/>
  <c r="V7" i="1" s="1"/>
  <c r="W7" i="1" s="1"/>
  <c r="Q8" i="1" s="1"/>
  <c r="R8" i="1" s="1"/>
  <c r="S8" i="1" s="1"/>
  <c r="T8" i="1" s="1"/>
  <c r="U8" i="1" s="1"/>
  <c r="V8" i="1" s="1"/>
  <c r="W8" i="1" s="1"/>
  <c r="Q9" i="1" s="1"/>
  <c r="R9" i="1" s="1"/>
  <c r="S9" i="1" s="1"/>
  <c r="T9" i="1" s="1"/>
  <c r="U9" i="1" s="1"/>
  <c r="V9" i="1" s="1"/>
  <c r="W9" i="1" s="1"/>
  <c r="Q10" i="1" s="1"/>
  <c r="R10" i="1" s="1"/>
  <c r="S10" i="1" s="1"/>
  <c r="T10" i="1" s="1"/>
  <c r="U10" i="1" s="1"/>
  <c r="V10" i="1" s="1"/>
  <c r="W10" i="1" s="1"/>
  <c r="Q14" i="1"/>
  <c r="R14" i="1" s="1"/>
  <c r="S14" i="1" s="1"/>
  <c r="T14" i="1" s="1"/>
  <c r="U14" i="1" s="1"/>
  <c r="V14" i="1" s="1"/>
  <c r="W14" i="1" s="1"/>
  <c r="Q15" i="1" s="1"/>
  <c r="R15" i="1" s="1"/>
  <c r="S15" i="1" s="1"/>
  <c r="T15" i="1" s="1"/>
  <c r="U15" i="1" s="1"/>
  <c r="V15" i="1" s="1"/>
  <c r="W15" i="1" s="1"/>
  <c r="Q16" i="1" s="1"/>
  <c r="R16" i="1" s="1"/>
  <c r="S16" i="1" s="1"/>
  <c r="T16" i="1" s="1"/>
  <c r="U16" i="1" s="1"/>
  <c r="V16" i="1" s="1"/>
  <c r="W16" i="1" s="1"/>
  <c r="Q17" i="1" s="1"/>
  <c r="R17" i="1" s="1"/>
  <c r="S17" i="1" s="1"/>
  <c r="T17" i="1" s="1"/>
  <c r="U17" i="1" s="1"/>
  <c r="V17" i="1" s="1"/>
  <c r="W17" i="1" s="1"/>
  <c r="Q18" i="1" s="1"/>
  <c r="R18" i="1" s="1"/>
  <c r="S18" i="1" s="1"/>
  <c r="T18" i="1" s="1"/>
  <c r="U18" i="1" s="1"/>
  <c r="V18" i="1" s="1"/>
  <c r="W18" i="1" s="1"/>
  <c r="Q19" i="1" s="1"/>
  <c r="R19" i="1" s="1"/>
  <c r="S19" i="1" s="1"/>
  <c r="T19" i="1" s="1"/>
  <c r="U19" i="1" s="1"/>
  <c r="V19" i="1" s="1"/>
  <c r="W19" i="1" s="1"/>
  <c r="I32" i="1"/>
  <c r="J32" i="1" s="1"/>
  <c r="K32" i="1" s="1"/>
  <c r="L32" i="1" s="1"/>
  <c r="M32" i="1" s="1"/>
  <c r="N32" i="1" s="1"/>
  <c r="O32" i="1" s="1"/>
  <c r="I33" i="1" s="1"/>
  <c r="J33" i="1" s="1"/>
  <c r="K33" i="1" s="1"/>
  <c r="L33" i="1" s="1"/>
  <c r="M33" i="1" s="1"/>
  <c r="N33" i="1" s="1"/>
  <c r="O33" i="1" s="1"/>
  <c r="I34" i="1" s="1"/>
  <c r="J34" i="1" s="1"/>
  <c r="K34" i="1" s="1"/>
  <c r="L34" i="1" s="1"/>
  <c r="M34" i="1" s="1"/>
  <c r="N34" i="1" s="1"/>
  <c r="O34" i="1" s="1"/>
  <c r="I35" i="1" s="1"/>
  <c r="J35" i="1" s="1"/>
  <c r="K35" i="1" s="1"/>
  <c r="L35" i="1" s="1"/>
  <c r="M35" i="1" s="1"/>
  <c r="N35" i="1" s="1"/>
  <c r="O35" i="1" s="1"/>
  <c r="I36" i="1" s="1"/>
  <c r="J36" i="1" s="1"/>
  <c r="K36" i="1" s="1"/>
  <c r="L36" i="1" s="1"/>
  <c r="M36" i="1" s="1"/>
  <c r="N36" i="1" s="1"/>
  <c r="O36" i="1" s="1"/>
  <c r="I37" i="1" s="1"/>
  <c r="J37" i="1" s="1"/>
  <c r="K37" i="1" s="1"/>
  <c r="L37" i="1" s="1"/>
  <c r="M37" i="1" s="1"/>
  <c r="N37" i="1" s="1"/>
  <c r="O37" i="1" s="1"/>
  <c r="A14" i="1"/>
  <c r="B14" i="1" s="1"/>
  <c r="C14" i="1" s="1"/>
  <c r="D14" i="1" s="1"/>
  <c r="E14" i="1" s="1"/>
  <c r="F14" i="1" s="1"/>
  <c r="G14" i="1" s="1"/>
  <c r="A15" i="1" s="1"/>
  <c r="B15" i="1" s="1"/>
  <c r="C15" i="1" s="1"/>
  <c r="D15" i="1" s="1"/>
  <c r="E15" i="1" s="1"/>
  <c r="F15" i="1" s="1"/>
  <c r="G15" i="1" s="1"/>
  <c r="A16" i="1" s="1"/>
  <c r="B16" i="1" s="1"/>
  <c r="C16" i="1" s="1"/>
  <c r="D16" i="1" s="1"/>
  <c r="E16" i="1" s="1"/>
  <c r="F16" i="1" s="1"/>
  <c r="G16" i="1" s="1"/>
  <c r="A17" i="1" s="1"/>
  <c r="B17" i="1" s="1"/>
  <c r="C17" i="1" s="1"/>
  <c r="D17" i="1" s="1"/>
  <c r="E17" i="1" s="1"/>
  <c r="F17" i="1" s="1"/>
  <c r="G17" i="1" s="1"/>
  <c r="A18" i="1" s="1"/>
  <c r="B18" i="1" s="1"/>
  <c r="C18" i="1" s="1"/>
  <c r="D18" i="1" s="1"/>
  <c r="E18" i="1" s="1"/>
  <c r="F18" i="1" s="1"/>
  <c r="G18" i="1" s="1"/>
  <c r="A19" i="1" s="1"/>
  <c r="B19" i="1" s="1"/>
  <c r="C19" i="1" s="1"/>
  <c r="D19" i="1" s="1"/>
  <c r="E19" i="1" s="1"/>
  <c r="F19" i="1" s="1"/>
  <c r="G19" i="1" s="1"/>
  <c r="I23" i="1"/>
  <c r="J23" i="1" s="1"/>
  <c r="K23" i="1" s="1"/>
  <c r="L23" i="1" s="1"/>
  <c r="M23" i="1" s="1"/>
  <c r="N23" i="1" s="1"/>
  <c r="O23" i="1" s="1"/>
  <c r="I24" i="1" s="1"/>
  <c r="J24" i="1" s="1"/>
  <c r="K24" i="1" s="1"/>
  <c r="L24" i="1" s="1"/>
  <c r="M24" i="1" s="1"/>
  <c r="N24" i="1" s="1"/>
  <c r="O24" i="1" s="1"/>
  <c r="I25" i="1" s="1"/>
  <c r="J25" i="1" s="1"/>
  <c r="K25" i="1" s="1"/>
  <c r="L25" i="1" s="1"/>
  <c r="M25" i="1" s="1"/>
  <c r="N25" i="1" s="1"/>
  <c r="O25" i="1" s="1"/>
  <c r="I26" i="1" s="1"/>
  <c r="J26" i="1" s="1"/>
  <c r="K26" i="1" s="1"/>
  <c r="L26" i="1" s="1"/>
  <c r="M26" i="1" s="1"/>
  <c r="N26" i="1" s="1"/>
  <c r="O26" i="1" s="1"/>
  <c r="I27" i="1" s="1"/>
  <c r="J27" i="1" s="1"/>
  <c r="K27" i="1" s="1"/>
  <c r="L27" i="1" s="1"/>
  <c r="M27" i="1" s="1"/>
  <c r="N27" i="1" s="1"/>
  <c r="O27" i="1" s="1"/>
  <c r="I28" i="1" s="1"/>
  <c r="J28" i="1" s="1"/>
  <c r="K28" i="1" s="1"/>
  <c r="L28" i="1" s="1"/>
  <c r="M28" i="1" s="1"/>
  <c r="N28" i="1" s="1"/>
  <c r="O28" i="1" s="1"/>
  <c r="A23" i="1"/>
  <c r="B23" i="1" s="1"/>
  <c r="C23" i="1" s="1"/>
  <c r="D23" i="1" s="1"/>
  <c r="E23" i="1" s="1"/>
  <c r="F23" i="1" s="1"/>
  <c r="G23" i="1" s="1"/>
  <c r="A24" i="1" s="1"/>
  <c r="B24" i="1" s="1"/>
  <c r="C24" i="1" s="1"/>
  <c r="D24" i="1" s="1"/>
  <c r="E24" i="1" s="1"/>
  <c r="F24" i="1" s="1"/>
  <c r="G24" i="1" s="1"/>
  <c r="A25" i="1" s="1"/>
  <c r="B25" i="1" s="1"/>
  <c r="C25" i="1" s="1"/>
  <c r="D25" i="1" s="1"/>
  <c r="E25" i="1" s="1"/>
  <c r="F25" i="1" s="1"/>
  <c r="G25" i="1" s="1"/>
  <c r="A26" i="1" s="1"/>
  <c r="B26" i="1" s="1"/>
  <c r="C26" i="1" s="1"/>
  <c r="D26" i="1" s="1"/>
  <c r="E26" i="1" s="1"/>
  <c r="F26" i="1" s="1"/>
  <c r="G26" i="1" s="1"/>
  <c r="A27" i="1" s="1"/>
  <c r="B27" i="1" s="1"/>
  <c r="C27" i="1" s="1"/>
  <c r="D27" i="1" s="1"/>
  <c r="E27" i="1" s="1"/>
  <c r="F27" i="1" s="1"/>
  <c r="G27" i="1" s="1"/>
  <c r="A28" i="1" s="1"/>
  <c r="B28" i="1" s="1"/>
  <c r="C28" i="1" s="1"/>
  <c r="D28" i="1" s="1"/>
  <c r="E28" i="1" s="1"/>
  <c r="F28" i="1" s="1"/>
  <c r="G28" i="1" s="1"/>
  <c r="A32" i="1"/>
  <c r="B32" i="1" s="1"/>
  <c r="C32" i="1" s="1"/>
  <c r="D32" i="1" s="1"/>
  <c r="E32" i="1" s="1"/>
  <c r="F32" i="1" s="1"/>
  <c r="G32" i="1" s="1"/>
  <c r="A33" i="1" s="1"/>
  <c r="B33" i="1" s="1"/>
  <c r="C33" i="1" s="1"/>
  <c r="D33" i="1" s="1"/>
  <c r="E33" i="1" s="1"/>
  <c r="F33" i="1" s="1"/>
  <c r="G33" i="1" s="1"/>
  <c r="A34" i="1" s="1"/>
  <c r="B34" i="1" s="1"/>
  <c r="C34" i="1" s="1"/>
  <c r="D34" i="1" s="1"/>
  <c r="E34" i="1" s="1"/>
  <c r="F34" i="1" s="1"/>
  <c r="G34" i="1" s="1"/>
  <c r="A35" i="1" s="1"/>
  <c r="B35" i="1" s="1"/>
  <c r="C35" i="1" s="1"/>
  <c r="D35" i="1" s="1"/>
  <c r="E35" i="1" s="1"/>
  <c r="F35" i="1" s="1"/>
  <c r="G35" i="1" s="1"/>
  <c r="A36" i="1" s="1"/>
  <c r="B36" i="1" s="1"/>
  <c r="C36" i="1" s="1"/>
  <c r="D36" i="1" s="1"/>
  <c r="E36" i="1" s="1"/>
  <c r="F36" i="1" s="1"/>
  <c r="G36" i="1" s="1"/>
  <c r="A37" i="1" s="1"/>
  <c r="B37" i="1" s="1"/>
  <c r="C37" i="1" s="1"/>
  <c r="D37" i="1" s="1"/>
  <c r="E37" i="1" s="1"/>
  <c r="F37" i="1" s="1"/>
  <c r="G37" i="1" s="1"/>
  <c r="Q32" i="1"/>
  <c r="R32" i="1" s="1"/>
  <c r="S32" i="1" s="1"/>
  <c r="T32" i="1" s="1"/>
  <c r="U32" i="1" s="1"/>
  <c r="V32" i="1" s="1"/>
  <c r="W32" i="1" s="1"/>
  <c r="Q33" i="1" s="1"/>
  <c r="R33" i="1" s="1"/>
  <c r="S33" i="1" s="1"/>
  <c r="T33" i="1" s="1"/>
  <c r="U33" i="1" s="1"/>
  <c r="V33" i="1" s="1"/>
  <c r="W33" i="1" s="1"/>
  <c r="Q34" i="1" s="1"/>
  <c r="R34" i="1" s="1"/>
  <c r="S34" i="1" s="1"/>
  <c r="T34" i="1" s="1"/>
  <c r="U34" i="1" s="1"/>
  <c r="V34" i="1" s="1"/>
  <c r="W34" i="1" s="1"/>
  <c r="Q35" i="1" s="1"/>
  <c r="R35" i="1" s="1"/>
  <c r="S35" i="1" s="1"/>
  <c r="T35" i="1" s="1"/>
  <c r="U35" i="1" s="1"/>
  <c r="V35" i="1" s="1"/>
  <c r="W35" i="1" s="1"/>
  <c r="Q36" i="1" s="1"/>
  <c r="R36" i="1" s="1"/>
  <c r="S36" i="1" s="1"/>
  <c r="T36" i="1" s="1"/>
  <c r="U36" i="1" s="1"/>
  <c r="V36" i="1" s="1"/>
  <c r="W36" i="1" s="1"/>
  <c r="Q37" i="1" s="1"/>
  <c r="R37" i="1" s="1"/>
  <c r="S37" i="1" s="1"/>
  <c r="T37" i="1" s="1"/>
  <c r="U37" i="1" s="1"/>
  <c r="V37" i="1" s="1"/>
  <c r="W37" i="1" s="1"/>
</calcChain>
</file>

<file path=xl/sharedStrings.xml><?xml version="1.0" encoding="utf-8"?>
<sst xmlns="http://schemas.openxmlformats.org/spreadsheetml/2006/main" count="109" uniqueCount="30">
  <si>
    <t>January</t>
  </si>
  <si>
    <t>S</t>
  </si>
  <si>
    <t>M</t>
  </si>
  <si>
    <t>T</t>
  </si>
  <si>
    <t>W</t>
  </si>
  <si>
    <t>F</t>
  </si>
  <si>
    <t>February</t>
  </si>
  <si>
    <t>March</t>
  </si>
  <si>
    <t>Weekday</t>
  </si>
  <si>
    <t>Date Format:</t>
  </si>
  <si>
    <t>dd/mm/yyyy</t>
  </si>
  <si>
    <t>mm/dd/yyyy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</si>
  <si>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</si>
  <si>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</si>
  <si>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</si>
  <si>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</si>
  <si>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</si>
  <si>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</si>
  <si>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</si>
  <si>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</si>
  <si>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</si>
  <si>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web:</t>
  </si>
  <si>
    <t>www.excelsupersite.com</t>
  </si>
  <si>
    <t>Year:</t>
  </si>
  <si>
    <t>Date</t>
  </si>
  <si>
    <t>Day</t>
  </si>
  <si>
    <t>Month</t>
  </si>
  <si>
    <t>Place a "1" beside the date format you want</t>
  </si>
  <si>
    <t>Enter the Calendar YEAR</t>
  </si>
  <si>
    <r>
      <t>Calendar Template created by</t>
    </r>
    <r>
      <rPr>
        <b/>
        <sz val="16"/>
        <color theme="1"/>
        <rFont val="Calibri"/>
        <family val="2"/>
        <scheme val="minor"/>
      </rPr>
      <t xml:space="preserve"> ExcelSuperSite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</si>
</sst>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mmmm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9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n">
        <color theme="8" tint="-0.2499465926084170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4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14" fontId="0" fillId="0" borderId="0" xfId="0" applyNumberFormat="1" applyAlignment="1">
      <alignment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0" fillId="3" borderId="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0" xfId="0" applyFont="1" applyFill="1" applyBorder="1" applyAlignment="1">
      <alignment horizontal="right" vertical="center"/>
    </xf>
    <xf numFmtId="0" fontId="7" fillId="5" borderId="0" xfId="1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4" xfId="0" applyFont="1" applyFill="1" applyBorder="1" applyAlignment="1">
      <alignment horizontal="right" vertical="center"/>
    </xf>
    <xf numFmtId="0" fontId="7" fillId="5" borderId="14" xfId="1" applyFont="1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 indent="1"/>
    </xf>
    <xf numFmtId="0" fontId="1" fillId="3" borderId="0" xfId="0" applyFont="1" applyFill="1" applyBorder="1" applyAlignment="1">
      <alignment horizontal="right" vertical="center" indent="1"/>
    </xf>
    <xf numFmtId="0" fontId="10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indent="1"/>
    </xf>
    <xf numFmtId="165" fontId="11" fillId="3" borderId="0" xfId="0" applyNumberFormat="1" applyFont="1" applyFill="1" applyBorder="1" applyAlignment="1">
      <alignment horizontal="left" vertical="center" indent="1"/>
    </xf>
    <xf numFmtId="0" fontId="10" fillId="3" borderId="0" xfId="0" applyFont="1" applyFill="1" applyBorder="1" applyAlignment="1">
      <alignment horizontal="left" vertical="center" indent="1"/>
    </xf>
    <xf numFmtId="0" fontId="8" fillId="5" borderId="0" xfId="0" applyFont="1" applyFill="1" applyBorder="1" applyAlignment="1">
      <alignment horizontal="left" vertical="center" indent="1"/>
    </xf>
    <xf numFmtId="0" fontId="0" fillId="6" borderId="20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14" fontId="11" fillId="3" borderId="0" xfId="0" applyNumberFormat="1" applyFont="1" applyFill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1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0F0F0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supersi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workbookViewId="0"/>
  </sheetViews>
  <sheetFormatPr defaultColWidth="9.109375" defaultRowHeight="14.4" x14ac:dyDescent="0.3"/>
  <cols>
    <col min="1" max="23" width="5.6640625" style="2" customWidth="1"/>
    <col min="24" max="16384" width="9.109375" style="1"/>
  </cols>
  <sheetData>
    <row r="1" spans="1:23" ht="20.100000000000001" customHeight="1" x14ac:dyDescent="0.3">
      <c r="A1" s="1"/>
      <c r="B1" s="1"/>
      <c r="C1" s="1"/>
      <c r="D1" s="1"/>
      <c r="E1" s="1"/>
      <c r="F1" s="1"/>
      <c r="G1" s="1"/>
      <c r="H1" s="1"/>
      <c r="I1" s="3">
        <f>Config!$D$11</f>
        <v>2014</v>
      </c>
      <c r="J1" s="4"/>
      <c r="K1" s="4"/>
      <c r="L1" s="7"/>
      <c r="M1" s="4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ht="8.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 x14ac:dyDescent="0.3">
      <c r="A3" s="9" t="s">
        <v>0</v>
      </c>
      <c r="B3" s="10"/>
      <c r="C3" s="10"/>
      <c r="D3" s="10"/>
      <c r="E3" s="10"/>
      <c r="F3" s="10"/>
      <c r="G3" s="11"/>
      <c r="H3" s="1"/>
      <c r="I3" s="9" t="s">
        <v>6</v>
      </c>
      <c r="J3" s="10"/>
      <c r="K3" s="10"/>
      <c r="L3" s="10"/>
      <c r="M3" s="10"/>
      <c r="N3" s="10"/>
      <c r="O3" s="11"/>
      <c r="P3" s="1"/>
      <c r="Q3" s="9" t="s">
        <v>7</v>
      </c>
      <c r="R3" s="10"/>
      <c r="S3" s="10"/>
      <c r="T3" s="10"/>
      <c r="U3" s="10"/>
      <c r="V3" s="10"/>
      <c r="W3" s="11"/>
    </row>
    <row r="4" spans="1:23" x14ac:dyDescent="0.3">
      <c r="A4" s="6" t="s">
        <v>1</v>
      </c>
      <c r="B4" s="6" t="s">
        <v>2</v>
      </c>
      <c r="C4" s="6" t="s">
        <v>3</v>
      </c>
      <c r="D4" s="6" t="s">
        <v>4</v>
      </c>
      <c r="E4" s="6" t="s">
        <v>3</v>
      </c>
      <c r="F4" s="6" t="s">
        <v>5</v>
      </c>
      <c r="G4" s="6" t="s">
        <v>1</v>
      </c>
      <c r="I4" s="6" t="s">
        <v>1</v>
      </c>
      <c r="J4" s="6" t="s">
        <v>2</v>
      </c>
      <c r="K4" s="6" t="s">
        <v>3</v>
      </c>
      <c r="L4" s="6" t="s">
        <v>4</v>
      </c>
      <c r="M4" s="6" t="s">
        <v>3</v>
      </c>
      <c r="N4" s="6" t="s">
        <v>5</v>
      </c>
      <c r="O4" s="6" t="s">
        <v>1</v>
      </c>
      <c r="Q4" s="6" t="s">
        <v>1</v>
      </c>
      <c r="R4" s="6" t="s">
        <v>2</v>
      </c>
      <c r="S4" s="6" t="s">
        <v>3</v>
      </c>
      <c r="T4" s="6" t="s">
        <v>4</v>
      </c>
      <c r="U4" s="6" t="s">
        <v>3</v>
      </c>
      <c r="V4" s="6" t="s">
        <v>5</v>
      </c>
      <c r="W4" s="6" t="s">
        <v>1</v>
      </c>
    </row>
    <row r="5" spans="1:23" x14ac:dyDescent="0.3">
      <c r="A5" s="5" t="str">
        <f>IF(Config!$H$14=1,Config!$F$14,"")</f>
        <v/>
      </c>
      <c r="B5" s="5" t="str">
        <f>IF(A5="",IF(Config!$H$14=2,Config!$F$14,""),A5+1)</f>
        <v/>
      </c>
      <c r="C5" s="5" t="str">
        <f>IF(B5="",IF(Config!$H$14=3,Config!$F$14,""),B5+1)</f>
        <v/>
      </c>
      <c r="D5" s="5">
        <f>IF(C5="",IF(Config!$H$14=4,Config!$F$14,""),C5+1)</f>
        <v>41640</v>
      </c>
      <c r="E5" s="5">
        <f>IF(D5="",IF(Config!$H$14=5,Config!$F$14,""),D5+1)</f>
        <v>41641</v>
      </c>
      <c r="F5" s="5">
        <f>IF(E5="",IF(Config!$H$14=6,Config!$F$14,""),E5+1)</f>
        <v>41642</v>
      </c>
      <c r="G5" s="5">
        <f>IF(F5="",IF(Config!$H$14=7,Config!$F$14,""),F5+1)</f>
        <v>41643</v>
      </c>
      <c r="I5" s="5" t="str">
        <f>IF(Config!$H$15=1,Config!$F$15,"")</f>
        <v/>
      </c>
      <c r="J5" s="5" t="str">
        <f>IF(I5="",IF(Config!$H$15=2,Config!$F$15,""),I5+1)</f>
        <v/>
      </c>
      <c r="K5" s="5" t="str">
        <f>IF(J5="",IF(Config!$H$15=3,Config!$F$15,""),J5+1)</f>
        <v/>
      </c>
      <c r="L5" s="5" t="str">
        <f>IF(K5="",IF(Config!$H$15=4,Config!$F$15,""),K5+1)</f>
        <v/>
      </c>
      <c r="M5" s="5" t="str">
        <f>IF(L5="",IF(Config!$H$15=5,Config!$F$15,""),L5+1)</f>
        <v/>
      </c>
      <c r="N5" s="5" t="str">
        <f>IF(M5="",IF(Config!$H$15=6,Config!$F$15,""),M5+1)</f>
        <v/>
      </c>
      <c r="O5" s="5">
        <f>IF(N5="",IF(Config!$H$15=7,Config!$F$15,""),N5+1)</f>
        <v>41671</v>
      </c>
      <c r="Q5" s="5" t="str">
        <f>IF(Config!$H$16=1,Config!$F$16,"")</f>
        <v/>
      </c>
      <c r="R5" s="5" t="str">
        <f>IF(Q5="",IF(Config!$H$16=2,Config!$F$16,""),Q5+1)</f>
        <v/>
      </c>
      <c r="S5" s="5" t="str">
        <f>IF(R5="",IF(Config!$H$16=3,Config!$F$16,""),R5+1)</f>
        <v/>
      </c>
      <c r="T5" s="5" t="str">
        <f>IF(S5="",IF(Config!$H$16=4,Config!$F$16,""),S5+1)</f>
        <v/>
      </c>
      <c r="U5" s="5" t="str">
        <f>IF(T5="",IF(Config!$H$16=5,Config!$F$16,""),T5+1)</f>
        <v/>
      </c>
      <c r="V5" s="5" t="str">
        <f>IF(U5="",IF(Config!$H$16=6,Config!$F$16,""),U5+1)</f>
        <v/>
      </c>
      <c r="W5" s="5">
        <f>IF(V5="",IF(Config!$H$16=7,Config!$F$16,""),V5+1)</f>
        <v>41699</v>
      </c>
    </row>
    <row r="6" spans="1:23" x14ac:dyDescent="0.3">
      <c r="A6" s="5">
        <f>G5+1</f>
        <v>41644</v>
      </c>
      <c r="B6" s="5">
        <f>A6+1</f>
        <v>41645</v>
      </c>
      <c r="C6" s="5">
        <f t="shared" ref="C6:G8" si="0">B6+1</f>
        <v>41646</v>
      </c>
      <c r="D6" s="5">
        <f t="shared" si="0"/>
        <v>41647</v>
      </c>
      <c r="E6" s="5">
        <f t="shared" si="0"/>
        <v>41648</v>
      </c>
      <c r="F6" s="5">
        <f t="shared" si="0"/>
        <v>41649</v>
      </c>
      <c r="G6" s="5">
        <f t="shared" si="0"/>
        <v>41650</v>
      </c>
      <c r="I6" s="5">
        <f>O5+1</f>
        <v>41672</v>
      </c>
      <c r="J6" s="5">
        <f>I6+1</f>
        <v>41673</v>
      </c>
      <c r="K6" s="5">
        <f t="shared" ref="K6:O6" si="1">J6+1</f>
        <v>41674</v>
      </c>
      <c r="L6" s="5">
        <f t="shared" si="1"/>
        <v>41675</v>
      </c>
      <c r="M6" s="5">
        <f t="shared" si="1"/>
        <v>41676</v>
      </c>
      <c r="N6" s="5">
        <f t="shared" si="1"/>
        <v>41677</v>
      </c>
      <c r="O6" s="5">
        <f t="shared" si="1"/>
        <v>41678</v>
      </c>
      <c r="Q6" s="5">
        <f>W5+1</f>
        <v>41700</v>
      </c>
      <c r="R6" s="5">
        <f>Q6+1</f>
        <v>41701</v>
      </c>
      <c r="S6" s="5">
        <f t="shared" ref="S6:W6" si="2">R6+1</f>
        <v>41702</v>
      </c>
      <c r="T6" s="5">
        <f t="shared" si="2"/>
        <v>41703</v>
      </c>
      <c r="U6" s="5">
        <f t="shared" si="2"/>
        <v>41704</v>
      </c>
      <c r="V6" s="5">
        <f t="shared" si="2"/>
        <v>41705</v>
      </c>
      <c r="W6" s="5">
        <f t="shared" si="2"/>
        <v>41706</v>
      </c>
    </row>
    <row r="7" spans="1:23" x14ac:dyDescent="0.3">
      <c r="A7" s="5">
        <f>G6+1</f>
        <v>41651</v>
      </c>
      <c r="B7" s="5">
        <f>A7+1</f>
        <v>41652</v>
      </c>
      <c r="C7" s="5">
        <f t="shared" si="0"/>
        <v>41653</v>
      </c>
      <c r="D7" s="5">
        <f t="shared" si="0"/>
        <v>41654</v>
      </c>
      <c r="E7" s="5">
        <f t="shared" si="0"/>
        <v>41655</v>
      </c>
      <c r="F7" s="5">
        <f t="shared" si="0"/>
        <v>41656</v>
      </c>
      <c r="G7" s="5">
        <f t="shared" si="0"/>
        <v>41657</v>
      </c>
      <c r="I7" s="5">
        <f>O6+1</f>
        <v>41679</v>
      </c>
      <c r="J7" s="5">
        <f>I7+1</f>
        <v>41680</v>
      </c>
      <c r="K7" s="5">
        <f t="shared" ref="K7:O7" si="3">J7+1</f>
        <v>41681</v>
      </c>
      <c r="L7" s="5">
        <f t="shared" si="3"/>
        <v>41682</v>
      </c>
      <c r="M7" s="5">
        <f t="shared" si="3"/>
        <v>41683</v>
      </c>
      <c r="N7" s="5">
        <f t="shared" si="3"/>
        <v>41684</v>
      </c>
      <c r="O7" s="5">
        <f t="shared" si="3"/>
        <v>41685</v>
      </c>
      <c r="Q7" s="5">
        <f>W6+1</f>
        <v>41707</v>
      </c>
      <c r="R7" s="5">
        <f>Q7+1</f>
        <v>41708</v>
      </c>
      <c r="S7" s="5">
        <f t="shared" ref="S7:W7" si="4">R7+1</f>
        <v>41709</v>
      </c>
      <c r="T7" s="5">
        <f t="shared" si="4"/>
        <v>41710</v>
      </c>
      <c r="U7" s="5">
        <f t="shared" si="4"/>
        <v>41711</v>
      </c>
      <c r="V7" s="5">
        <f t="shared" si="4"/>
        <v>41712</v>
      </c>
      <c r="W7" s="5">
        <f t="shared" si="4"/>
        <v>41713</v>
      </c>
    </row>
    <row r="8" spans="1:23" x14ac:dyDescent="0.3">
      <c r="A8" s="5">
        <f>G7+1</f>
        <v>41658</v>
      </c>
      <c r="B8" s="5">
        <f>A8+1</f>
        <v>41659</v>
      </c>
      <c r="C8" s="5">
        <f t="shared" si="0"/>
        <v>41660</v>
      </c>
      <c r="D8" s="5">
        <f t="shared" si="0"/>
        <v>41661</v>
      </c>
      <c r="E8" s="5">
        <f t="shared" si="0"/>
        <v>41662</v>
      </c>
      <c r="F8" s="5">
        <f t="shared" si="0"/>
        <v>41663</v>
      </c>
      <c r="G8" s="5">
        <f t="shared" si="0"/>
        <v>41664</v>
      </c>
      <c r="I8" s="5">
        <f>O7+1</f>
        <v>41686</v>
      </c>
      <c r="J8" s="5">
        <f>I8+1</f>
        <v>41687</v>
      </c>
      <c r="K8" s="5">
        <f t="shared" ref="K8:O8" si="5">J8+1</f>
        <v>41688</v>
      </c>
      <c r="L8" s="5">
        <f t="shared" si="5"/>
        <v>41689</v>
      </c>
      <c r="M8" s="5">
        <f t="shared" si="5"/>
        <v>41690</v>
      </c>
      <c r="N8" s="5">
        <f t="shared" si="5"/>
        <v>41691</v>
      </c>
      <c r="O8" s="5">
        <f t="shared" si="5"/>
        <v>41692</v>
      </c>
      <c r="Q8" s="5">
        <f>W7+1</f>
        <v>41714</v>
      </c>
      <c r="R8" s="5">
        <f>Q8+1</f>
        <v>41715</v>
      </c>
      <c r="S8" s="5">
        <f t="shared" ref="S8:W8" si="6">R8+1</f>
        <v>41716</v>
      </c>
      <c r="T8" s="5">
        <f t="shared" si="6"/>
        <v>41717</v>
      </c>
      <c r="U8" s="5">
        <f t="shared" si="6"/>
        <v>41718</v>
      </c>
      <c r="V8" s="5">
        <f t="shared" si="6"/>
        <v>41719</v>
      </c>
      <c r="W8" s="5">
        <f t="shared" si="6"/>
        <v>41720</v>
      </c>
    </row>
    <row r="9" spans="1:23" x14ac:dyDescent="0.3">
      <c r="A9" s="5">
        <f>IF(DAY(G8+1)&lt;DAY(G8),"",G8+1)</f>
        <v>41665</v>
      </c>
      <c r="B9" s="5">
        <f>IF(A9="","",IF(DAY(A9+1)&lt;DAY(A9),"",A9+1))</f>
        <v>41666</v>
      </c>
      <c r="C9" s="5">
        <f t="shared" ref="C9:G10" si="7">IF(B9="","",IF(DAY(B9+1)&lt;DAY(B9),"",B9+1))</f>
        <v>41667</v>
      </c>
      <c r="D9" s="5">
        <f t="shared" si="7"/>
        <v>41668</v>
      </c>
      <c r="E9" s="5">
        <f t="shared" si="7"/>
        <v>41669</v>
      </c>
      <c r="F9" s="5">
        <f t="shared" si="7"/>
        <v>41670</v>
      </c>
      <c r="G9" s="5" t="str">
        <f t="shared" si="7"/>
        <v/>
      </c>
      <c r="I9" s="5">
        <f>IF(DAY(O8+1)&lt;DAY(O8),"",O8+1)</f>
        <v>41693</v>
      </c>
      <c r="J9" s="5">
        <f>IF(I9="","",IF(DAY(I9+1)&lt;DAY(I9),"",I9+1))</f>
        <v>41694</v>
      </c>
      <c r="K9" s="5">
        <f t="shared" ref="K9:O10" si="8">IF(J9="","",IF(DAY(J9+1)&lt;DAY(J9),"",J9+1))</f>
        <v>41695</v>
      </c>
      <c r="L9" s="5">
        <f t="shared" si="8"/>
        <v>41696</v>
      </c>
      <c r="M9" s="5">
        <f t="shared" si="8"/>
        <v>41697</v>
      </c>
      <c r="N9" s="5">
        <f t="shared" si="8"/>
        <v>41698</v>
      </c>
      <c r="O9" s="5" t="str">
        <f t="shared" si="8"/>
        <v/>
      </c>
      <c r="Q9" s="5">
        <f>IF(DAY(W8+1)&lt;DAY(W8),"",W8+1)</f>
        <v>41721</v>
      </c>
      <c r="R9" s="5">
        <f>IF(Q9="","",IF(DAY(Q9+1)&lt;DAY(Q9),"",Q9+1))</f>
        <v>41722</v>
      </c>
      <c r="S9" s="5">
        <f t="shared" ref="S9:W10" si="9">IF(R9="","",IF(DAY(R9+1)&lt;DAY(R9),"",R9+1))</f>
        <v>41723</v>
      </c>
      <c r="T9" s="5">
        <f t="shared" si="9"/>
        <v>41724</v>
      </c>
      <c r="U9" s="5">
        <f t="shared" si="9"/>
        <v>41725</v>
      </c>
      <c r="V9" s="5">
        <f t="shared" si="9"/>
        <v>41726</v>
      </c>
      <c r="W9" s="5">
        <f t="shared" si="9"/>
        <v>41727</v>
      </c>
    </row>
    <row r="10" spans="1:23" x14ac:dyDescent="0.3">
      <c r="A10" s="5" t="str">
        <f>IF(G9="","",IF(DAY(G9+1)&lt;DAY(G9),"",G9+1))</f>
        <v/>
      </c>
      <c r="B10" s="5" t="str">
        <f>IF(A10="","",IF(DAY(A10+1)&lt;DAY(A10),"",A10+1))</f>
        <v/>
      </c>
      <c r="C10" s="5" t="str">
        <f t="shared" si="7"/>
        <v/>
      </c>
      <c r="D10" s="5" t="str">
        <f t="shared" si="7"/>
        <v/>
      </c>
      <c r="E10" s="5" t="str">
        <f t="shared" si="7"/>
        <v/>
      </c>
      <c r="F10" s="5" t="str">
        <f t="shared" si="7"/>
        <v/>
      </c>
      <c r="G10" s="5" t="str">
        <f t="shared" si="7"/>
        <v/>
      </c>
      <c r="I10" s="5" t="str">
        <f>IF(O9="","",IF(DAY(O9+1)&lt;DAY(O9),"",O9+1))</f>
        <v/>
      </c>
      <c r="J10" s="5" t="str">
        <f>IF(I10="","",IF(DAY(I10+1)&lt;DAY(I10),"",I10+1))</f>
        <v/>
      </c>
      <c r="K10" s="5" t="str">
        <f t="shared" si="8"/>
        <v/>
      </c>
      <c r="L10" s="5" t="str">
        <f t="shared" si="8"/>
        <v/>
      </c>
      <c r="M10" s="5" t="str">
        <f t="shared" si="8"/>
        <v/>
      </c>
      <c r="N10" s="5" t="str">
        <f t="shared" si="8"/>
        <v/>
      </c>
      <c r="O10" s="5" t="str">
        <f t="shared" si="8"/>
        <v/>
      </c>
      <c r="Q10" s="5">
        <f>IF(W9="","",IF(DAY(W9+1)&lt;DAY(W9),"",W9+1))</f>
        <v>41728</v>
      </c>
      <c r="R10" s="5">
        <f>IF(Q10="","",IF(DAY(Q10+1)&lt;DAY(Q10),"",Q10+1))</f>
        <v>41729</v>
      </c>
      <c r="S10" s="5" t="str">
        <f t="shared" si="9"/>
        <v/>
      </c>
      <c r="T10" s="5" t="str">
        <f t="shared" si="9"/>
        <v/>
      </c>
      <c r="U10" s="5" t="str">
        <f t="shared" si="9"/>
        <v/>
      </c>
      <c r="V10" s="5" t="str">
        <f t="shared" si="9"/>
        <v/>
      </c>
      <c r="W10" s="5" t="str">
        <f t="shared" si="9"/>
        <v/>
      </c>
    </row>
    <row r="11" spans="1:23" ht="8.1" customHeight="1" x14ac:dyDescent="0.3"/>
    <row r="12" spans="1:23" ht="21" x14ac:dyDescent="0.3">
      <c r="A12" s="9" t="s">
        <v>12</v>
      </c>
      <c r="B12" s="10"/>
      <c r="C12" s="10"/>
      <c r="D12" s="10"/>
      <c r="E12" s="10"/>
      <c r="F12" s="10"/>
      <c r="G12" s="11"/>
      <c r="H12" s="1"/>
      <c r="I12" s="9" t="s">
        <v>13</v>
      </c>
      <c r="J12" s="10"/>
      <c r="K12" s="10"/>
      <c r="L12" s="10"/>
      <c r="M12" s="10"/>
      <c r="N12" s="10"/>
      <c r="O12" s="11"/>
      <c r="P12" s="1"/>
      <c r="Q12" s="9" t="s">
        <v>14</v>
      </c>
      <c r="R12" s="10"/>
      <c r="S12" s="10"/>
      <c r="T12" s="10"/>
      <c r="U12" s="10"/>
      <c r="V12" s="10"/>
      <c r="W12" s="11"/>
    </row>
    <row r="13" spans="1:23" x14ac:dyDescent="0.3">
      <c r="A13" s="6" t="s">
        <v>1</v>
      </c>
      <c r="B13" s="6" t="s">
        <v>2</v>
      </c>
      <c r="C13" s="6" t="s">
        <v>3</v>
      </c>
      <c r="D13" s="6" t="s">
        <v>4</v>
      </c>
      <c r="E13" s="6" t="s">
        <v>3</v>
      </c>
      <c r="F13" s="6" t="s">
        <v>5</v>
      </c>
      <c r="G13" s="6" t="s">
        <v>1</v>
      </c>
      <c r="I13" s="6" t="s">
        <v>1</v>
      </c>
      <c r="J13" s="6" t="s">
        <v>2</v>
      </c>
      <c r="K13" s="6" t="s">
        <v>3</v>
      </c>
      <c r="L13" s="6" t="s">
        <v>4</v>
      </c>
      <c r="M13" s="6" t="s">
        <v>3</v>
      </c>
      <c r="N13" s="6" t="s">
        <v>5</v>
      </c>
      <c r="O13" s="6" t="s">
        <v>1</v>
      </c>
      <c r="Q13" s="6" t="s">
        <v>1</v>
      </c>
      <c r="R13" s="6" t="s">
        <v>2</v>
      </c>
      <c r="S13" s="6" t="s">
        <v>3</v>
      </c>
      <c r="T13" s="6" t="s">
        <v>4</v>
      </c>
      <c r="U13" s="6" t="s">
        <v>3</v>
      </c>
      <c r="V13" s="6" t="s">
        <v>5</v>
      </c>
      <c r="W13" s="6" t="s">
        <v>1</v>
      </c>
    </row>
    <row r="14" spans="1:23" x14ac:dyDescent="0.3">
      <c r="A14" s="5" t="str">
        <f>IF(Config!$H$17=1,Config!$F$17,"")</f>
        <v/>
      </c>
      <c r="B14" s="5" t="str">
        <f>IF(A14="",IF(Config!$H$17=2,Config!$F$17,""),A14+1)</f>
        <v/>
      </c>
      <c r="C14" s="5">
        <f>IF(B14="",IF(Config!$H$17=3,Config!$F$17,""),B14+1)</f>
        <v>41730</v>
      </c>
      <c r="D14" s="5">
        <f>IF(C14="",IF(Config!$H$17=4,Config!$F$17,""),C14+1)</f>
        <v>41731</v>
      </c>
      <c r="E14" s="5">
        <f>IF(D14="",IF(Config!$H$17=5,Config!$F$17,""),D14+1)</f>
        <v>41732</v>
      </c>
      <c r="F14" s="5">
        <f>IF(E14="",IF(Config!$H$17=6,Config!$F$17,""),E14+1)</f>
        <v>41733</v>
      </c>
      <c r="G14" s="5">
        <f>IF(F14="",IF(Config!$H$17=7,Config!$F$17,""),F14+1)</f>
        <v>41734</v>
      </c>
      <c r="I14" s="5" t="str">
        <f>IF(Config!$H$18=1,Config!$F$18,"")</f>
        <v/>
      </c>
      <c r="J14" s="5" t="str">
        <f>IF(I14="",IF(Config!$H$18=2,Config!$F$18,""),I14+1)</f>
        <v/>
      </c>
      <c r="K14" s="5" t="str">
        <f>IF(J14="",IF(Config!$H$18=3,Config!$F$18,""),J14+1)</f>
        <v/>
      </c>
      <c r="L14" s="5" t="str">
        <f>IF(K14="",IF(Config!$H$18=4,Config!$F$18,""),K14+1)</f>
        <v/>
      </c>
      <c r="M14" s="5">
        <f>IF(L14="",IF(Config!$H$18=5,Config!$F$18,""),L14+1)</f>
        <v>41760</v>
      </c>
      <c r="N14" s="5">
        <f>IF(M14="",IF(Config!$H$18=6,Config!$F$18,""),M14+1)</f>
        <v>41761</v>
      </c>
      <c r="O14" s="5">
        <f>IF(N14="",IF(Config!$H$18=7,Config!$F$18,""),N14+1)</f>
        <v>41762</v>
      </c>
      <c r="Q14" s="5">
        <f>IF(Config!$H$19=1,Config!$F$19,"")</f>
        <v>41791</v>
      </c>
      <c r="R14" s="5">
        <f>IF(Q14="",IF(Config!$H$19=2,Config!$F$19,""),Q14+1)</f>
        <v>41792</v>
      </c>
      <c r="S14" s="5">
        <f>IF(R14="",IF(Config!$H$19=3,Config!$F$19,""),R14+1)</f>
        <v>41793</v>
      </c>
      <c r="T14" s="5">
        <f>IF(S14="",IF(Config!$H$19=4,Config!$F$19,""),S14+1)</f>
        <v>41794</v>
      </c>
      <c r="U14" s="5">
        <f>IF(T14="",IF(Config!$H$19=5,Config!$F$19,""),T14+1)</f>
        <v>41795</v>
      </c>
      <c r="V14" s="5">
        <f>IF(U14="",IF(Config!$H$19=6,Config!$F$19,""),U14+1)</f>
        <v>41796</v>
      </c>
      <c r="W14" s="5">
        <f>IF(V14="",IF(Config!$H$19=7,Config!$F$19,""),V14+1)</f>
        <v>41797</v>
      </c>
    </row>
    <row r="15" spans="1:23" x14ac:dyDescent="0.3">
      <c r="A15" s="5">
        <f>G14+1</f>
        <v>41735</v>
      </c>
      <c r="B15" s="5">
        <f>A15+1</f>
        <v>41736</v>
      </c>
      <c r="C15" s="5">
        <f t="shared" ref="C15:C17" si="10">B15+1</f>
        <v>41737</v>
      </c>
      <c r="D15" s="5">
        <f t="shared" ref="D15:D17" si="11">C15+1</f>
        <v>41738</v>
      </c>
      <c r="E15" s="5">
        <f t="shared" ref="E15:E17" si="12">D15+1</f>
        <v>41739</v>
      </c>
      <c r="F15" s="5">
        <f t="shared" ref="F15:F17" si="13">E15+1</f>
        <v>41740</v>
      </c>
      <c r="G15" s="5">
        <f t="shared" ref="G15:G17" si="14">F15+1</f>
        <v>41741</v>
      </c>
      <c r="I15" s="5">
        <f>O14+1</f>
        <v>41763</v>
      </c>
      <c r="J15" s="5">
        <f>I15+1</f>
        <v>41764</v>
      </c>
      <c r="K15" s="5">
        <f t="shared" ref="K15:K17" si="15">J15+1</f>
        <v>41765</v>
      </c>
      <c r="L15" s="5">
        <f t="shared" ref="L15:L17" si="16">K15+1</f>
        <v>41766</v>
      </c>
      <c r="M15" s="5">
        <f t="shared" ref="M15:M17" si="17">L15+1</f>
        <v>41767</v>
      </c>
      <c r="N15" s="5">
        <f t="shared" ref="N15:N17" si="18">M15+1</f>
        <v>41768</v>
      </c>
      <c r="O15" s="5">
        <f t="shared" ref="O15:O17" si="19">N15+1</f>
        <v>41769</v>
      </c>
      <c r="Q15" s="5">
        <f>W14+1</f>
        <v>41798</v>
      </c>
      <c r="R15" s="5">
        <f>Q15+1</f>
        <v>41799</v>
      </c>
      <c r="S15" s="5">
        <f t="shared" ref="S15:S17" si="20">R15+1</f>
        <v>41800</v>
      </c>
      <c r="T15" s="5">
        <f t="shared" ref="T15:T17" si="21">S15+1</f>
        <v>41801</v>
      </c>
      <c r="U15" s="5">
        <f t="shared" ref="U15:U17" si="22">T15+1</f>
        <v>41802</v>
      </c>
      <c r="V15" s="5">
        <f t="shared" ref="V15:V17" si="23">U15+1</f>
        <v>41803</v>
      </c>
      <c r="W15" s="5">
        <f t="shared" ref="W15:W17" si="24">V15+1</f>
        <v>41804</v>
      </c>
    </row>
    <row r="16" spans="1:23" x14ac:dyDescent="0.3">
      <c r="A16" s="5">
        <f>G15+1</f>
        <v>41742</v>
      </c>
      <c r="B16" s="5">
        <f>A16+1</f>
        <v>41743</v>
      </c>
      <c r="C16" s="5">
        <f t="shared" si="10"/>
        <v>41744</v>
      </c>
      <c r="D16" s="5">
        <f t="shared" si="11"/>
        <v>41745</v>
      </c>
      <c r="E16" s="5">
        <f t="shared" si="12"/>
        <v>41746</v>
      </c>
      <c r="F16" s="5">
        <f t="shared" si="13"/>
        <v>41747</v>
      </c>
      <c r="G16" s="5">
        <f t="shared" si="14"/>
        <v>41748</v>
      </c>
      <c r="I16" s="5">
        <f>O15+1</f>
        <v>41770</v>
      </c>
      <c r="J16" s="5">
        <f>I16+1</f>
        <v>41771</v>
      </c>
      <c r="K16" s="5">
        <f t="shared" si="15"/>
        <v>41772</v>
      </c>
      <c r="L16" s="5">
        <f t="shared" si="16"/>
        <v>41773</v>
      </c>
      <c r="M16" s="5">
        <f t="shared" si="17"/>
        <v>41774</v>
      </c>
      <c r="N16" s="5">
        <f t="shared" si="18"/>
        <v>41775</v>
      </c>
      <c r="O16" s="5">
        <f t="shared" si="19"/>
        <v>41776</v>
      </c>
      <c r="Q16" s="5">
        <f>W15+1</f>
        <v>41805</v>
      </c>
      <c r="R16" s="5">
        <f>Q16+1</f>
        <v>41806</v>
      </c>
      <c r="S16" s="5">
        <f t="shared" si="20"/>
        <v>41807</v>
      </c>
      <c r="T16" s="5">
        <f t="shared" si="21"/>
        <v>41808</v>
      </c>
      <c r="U16" s="5">
        <f t="shared" si="22"/>
        <v>41809</v>
      </c>
      <c r="V16" s="5">
        <f t="shared" si="23"/>
        <v>41810</v>
      </c>
      <c r="W16" s="5">
        <f t="shared" si="24"/>
        <v>41811</v>
      </c>
    </row>
    <row r="17" spans="1:23" x14ac:dyDescent="0.3">
      <c r="A17" s="5">
        <f>G16+1</f>
        <v>41749</v>
      </c>
      <c r="B17" s="5">
        <f>A17+1</f>
        <v>41750</v>
      </c>
      <c r="C17" s="5">
        <f t="shared" si="10"/>
        <v>41751</v>
      </c>
      <c r="D17" s="5">
        <f t="shared" si="11"/>
        <v>41752</v>
      </c>
      <c r="E17" s="5">
        <f t="shared" si="12"/>
        <v>41753</v>
      </c>
      <c r="F17" s="5">
        <f t="shared" si="13"/>
        <v>41754</v>
      </c>
      <c r="G17" s="5">
        <f t="shared" si="14"/>
        <v>41755</v>
      </c>
      <c r="I17" s="5">
        <f>O16+1</f>
        <v>41777</v>
      </c>
      <c r="J17" s="5">
        <f>I17+1</f>
        <v>41778</v>
      </c>
      <c r="K17" s="5">
        <f t="shared" si="15"/>
        <v>41779</v>
      </c>
      <c r="L17" s="5">
        <f t="shared" si="16"/>
        <v>41780</v>
      </c>
      <c r="M17" s="5">
        <f t="shared" si="17"/>
        <v>41781</v>
      </c>
      <c r="N17" s="5">
        <f t="shared" si="18"/>
        <v>41782</v>
      </c>
      <c r="O17" s="5">
        <f t="shared" si="19"/>
        <v>41783</v>
      </c>
      <c r="Q17" s="5">
        <f>W16+1</f>
        <v>41812</v>
      </c>
      <c r="R17" s="5">
        <f>Q17+1</f>
        <v>41813</v>
      </c>
      <c r="S17" s="5">
        <f t="shared" si="20"/>
        <v>41814</v>
      </c>
      <c r="T17" s="5">
        <f t="shared" si="21"/>
        <v>41815</v>
      </c>
      <c r="U17" s="5">
        <f t="shared" si="22"/>
        <v>41816</v>
      </c>
      <c r="V17" s="5">
        <f t="shared" si="23"/>
        <v>41817</v>
      </c>
      <c r="W17" s="5">
        <f t="shared" si="24"/>
        <v>41818</v>
      </c>
    </row>
    <row r="18" spans="1:23" x14ac:dyDescent="0.3">
      <c r="A18" s="5">
        <f>IF(DAY(G17+1)&lt;DAY(G17),"",G17+1)</f>
        <v>41756</v>
      </c>
      <c r="B18" s="5">
        <f>IF(A18="","",IF(DAY(A18+1)&lt;DAY(A18),"",A18+1))</f>
        <v>41757</v>
      </c>
      <c r="C18" s="5">
        <f t="shared" ref="C18:C19" si="25">IF(B18="","",IF(DAY(B18+1)&lt;DAY(B18),"",B18+1))</f>
        <v>41758</v>
      </c>
      <c r="D18" s="5">
        <f t="shared" ref="D18:D19" si="26">IF(C18="","",IF(DAY(C18+1)&lt;DAY(C18),"",C18+1))</f>
        <v>41759</v>
      </c>
      <c r="E18" s="5" t="str">
        <f t="shared" ref="E18:E19" si="27">IF(D18="","",IF(DAY(D18+1)&lt;DAY(D18),"",D18+1))</f>
        <v/>
      </c>
      <c r="F18" s="5" t="str">
        <f t="shared" ref="F18:F19" si="28">IF(E18="","",IF(DAY(E18+1)&lt;DAY(E18),"",E18+1))</f>
        <v/>
      </c>
      <c r="G18" s="5" t="str">
        <f t="shared" ref="G18:G19" si="29">IF(F18="","",IF(DAY(F18+1)&lt;DAY(F18),"",F18+1))</f>
        <v/>
      </c>
      <c r="I18" s="5">
        <f>IF(DAY(O17+1)&lt;DAY(O17),"",O17+1)</f>
        <v>41784</v>
      </c>
      <c r="J18" s="5">
        <f>IF(I18="","",IF(DAY(I18+1)&lt;DAY(I18),"",I18+1))</f>
        <v>41785</v>
      </c>
      <c r="K18" s="5">
        <f t="shared" ref="K18:K19" si="30">IF(J18="","",IF(DAY(J18+1)&lt;DAY(J18),"",J18+1))</f>
        <v>41786</v>
      </c>
      <c r="L18" s="5">
        <f t="shared" ref="L18:L19" si="31">IF(K18="","",IF(DAY(K18+1)&lt;DAY(K18),"",K18+1))</f>
        <v>41787</v>
      </c>
      <c r="M18" s="5">
        <f t="shared" ref="M18:M19" si="32">IF(L18="","",IF(DAY(L18+1)&lt;DAY(L18),"",L18+1))</f>
        <v>41788</v>
      </c>
      <c r="N18" s="5">
        <f t="shared" ref="N18:N19" si="33">IF(M18="","",IF(DAY(M18+1)&lt;DAY(M18),"",M18+1))</f>
        <v>41789</v>
      </c>
      <c r="O18" s="5">
        <f t="shared" ref="O18:O19" si="34">IF(N18="","",IF(DAY(N18+1)&lt;DAY(N18),"",N18+1))</f>
        <v>41790</v>
      </c>
      <c r="Q18" s="5">
        <f>IF(DAY(W17+1)&lt;DAY(W17),"",W17+1)</f>
        <v>41819</v>
      </c>
      <c r="R18" s="5">
        <f>IF(Q18="","",IF(DAY(Q18+1)&lt;DAY(Q18),"",Q18+1))</f>
        <v>41820</v>
      </c>
      <c r="S18" s="5" t="str">
        <f t="shared" ref="S18:S19" si="35">IF(R18="","",IF(DAY(R18+1)&lt;DAY(R18),"",R18+1))</f>
        <v/>
      </c>
      <c r="T18" s="5" t="str">
        <f t="shared" ref="T18:T19" si="36">IF(S18="","",IF(DAY(S18+1)&lt;DAY(S18),"",S18+1))</f>
        <v/>
      </c>
      <c r="U18" s="5" t="str">
        <f t="shared" ref="U18:U19" si="37">IF(T18="","",IF(DAY(T18+1)&lt;DAY(T18),"",T18+1))</f>
        <v/>
      </c>
      <c r="V18" s="5" t="str">
        <f t="shared" ref="V18:V19" si="38">IF(U18="","",IF(DAY(U18+1)&lt;DAY(U18),"",U18+1))</f>
        <v/>
      </c>
      <c r="W18" s="5" t="str">
        <f t="shared" ref="W18:W19" si="39">IF(V18="","",IF(DAY(V18+1)&lt;DAY(V18),"",V18+1))</f>
        <v/>
      </c>
    </row>
    <row r="19" spans="1:23" x14ac:dyDescent="0.3">
      <c r="A19" s="5" t="str">
        <f>IF(G18="","",IF(DAY(G18+1)&lt;DAY(G18),"",G18+1))</f>
        <v/>
      </c>
      <c r="B19" s="5" t="str">
        <f>IF(A19="","",IF(DAY(A19+1)&lt;DAY(A19),"",A19+1))</f>
        <v/>
      </c>
      <c r="C19" s="5" t="str">
        <f t="shared" si="25"/>
        <v/>
      </c>
      <c r="D19" s="5" t="str">
        <f t="shared" si="26"/>
        <v/>
      </c>
      <c r="E19" s="5" t="str">
        <f t="shared" si="27"/>
        <v/>
      </c>
      <c r="F19" s="5" t="str">
        <f t="shared" si="28"/>
        <v/>
      </c>
      <c r="G19" s="5" t="str">
        <f t="shared" si="29"/>
        <v/>
      </c>
      <c r="I19" s="5" t="str">
        <f>IF(O18="","",IF(DAY(O18+1)&lt;DAY(O18),"",O18+1))</f>
        <v/>
      </c>
      <c r="J19" s="5" t="str">
        <f>IF(I19="","",IF(DAY(I19+1)&lt;DAY(I19),"",I19+1))</f>
        <v/>
      </c>
      <c r="K19" s="5" t="str">
        <f t="shared" si="30"/>
        <v/>
      </c>
      <c r="L19" s="5" t="str">
        <f t="shared" si="31"/>
        <v/>
      </c>
      <c r="M19" s="5" t="str">
        <f t="shared" si="32"/>
        <v/>
      </c>
      <c r="N19" s="5" t="str">
        <f t="shared" si="33"/>
        <v/>
      </c>
      <c r="O19" s="5" t="str">
        <f t="shared" si="34"/>
        <v/>
      </c>
      <c r="Q19" s="5" t="str">
        <f>IF(W18="","",IF(DAY(W18+1)&lt;DAY(W18),"",W18+1))</f>
        <v/>
      </c>
      <c r="R19" s="5" t="str">
        <f>IF(Q19="","",IF(DAY(Q19+1)&lt;DAY(Q19),"",Q19+1))</f>
        <v/>
      </c>
      <c r="S19" s="5" t="str">
        <f t="shared" si="35"/>
        <v/>
      </c>
      <c r="T19" s="5" t="str">
        <f t="shared" si="36"/>
        <v/>
      </c>
      <c r="U19" s="5" t="str">
        <f t="shared" si="37"/>
        <v/>
      </c>
      <c r="V19" s="5" t="str">
        <f t="shared" si="38"/>
        <v/>
      </c>
      <c r="W19" s="5" t="str">
        <f t="shared" si="39"/>
        <v/>
      </c>
    </row>
    <row r="20" spans="1:23" ht="8.1" customHeight="1" x14ac:dyDescent="0.3"/>
    <row r="21" spans="1:23" ht="21" x14ac:dyDescent="0.3">
      <c r="A21" s="9" t="s">
        <v>15</v>
      </c>
      <c r="B21" s="10"/>
      <c r="C21" s="10"/>
      <c r="D21" s="10"/>
      <c r="E21" s="10"/>
      <c r="F21" s="10"/>
      <c r="G21" s="11"/>
      <c r="H21" s="1"/>
      <c r="I21" s="9" t="s">
        <v>16</v>
      </c>
      <c r="J21" s="10"/>
      <c r="K21" s="10"/>
      <c r="L21" s="10"/>
      <c r="M21" s="10"/>
      <c r="N21" s="10"/>
      <c r="O21" s="11"/>
      <c r="P21" s="1"/>
      <c r="Q21" s="9" t="s">
        <v>17</v>
      </c>
      <c r="R21" s="10"/>
      <c r="S21" s="10"/>
      <c r="T21" s="10"/>
      <c r="U21" s="10"/>
      <c r="V21" s="10"/>
      <c r="W21" s="11"/>
    </row>
    <row r="22" spans="1:23" x14ac:dyDescent="0.3">
      <c r="A22" s="6" t="s">
        <v>1</v>
      </c>
      <c r="B22" s="6" t="s">
        <v>2</v>
      </c>
      <c r="C22" s="6" t="s">
        <v>3</v>
      </c>
      <c r="D22" s="6" t="s">
        <v>4</v>
      </c>
      <c r="E22" s="6" t="s">
        <v>3</v>
      </c>
      <c r="F22" s="6" t="s">
        <v>5</v>
      </c>
      <c r="G22" s="6" t="s">
        <v>1</v>
      </c>
      <c r="I22" s="6" t="s">
        <v>1</v>
      </c>
      <c r="J22" s="6" t="s">
        <v>2</v>
      </c>
      <c r="K22" s="6" t="s">
        <v>3</v>
      </c>
      <c r="L22" s="6" t="s">
        <v>4</v>
      </c>
      <c r="M22" s="6" t="s">
        <v>3</v>
      </c>
      <c r="N22" s="6" t="s">
        <v>5</v>
      </c>
      <c r="O22" s="6" t="s">
        <v>1</v>
      </c>
      <c r="Q22" s="6" t="s">
        <v>1</v>
      </c>
      <c r="R22" s="6" t="s">
        <v>2</v>
      </c>
      <c r="S22" s="6" t="s">
        <v>3</v>
      </c>
      <c r="T22" s="6" t="s">
        <v>4</v>
      </c>
      <c r="U22" s="6" t="s">
        <v>3</v>
      </c>
      <c r="V22" s="6" t="s">
        <v>5</v>
      </c>
      <c r="W22" s="6" t="s">
        <v>1</v>
      </c>
    </row>
    <row r="23" spans="1:23" x14ac:dyDescent="0.3">
      <c r="A23" s="5" t="str">
        <f>IF(Config!$H$20=1,Config!$F$20,"")</f>
        <v/>
      </c>
      <c r="B23" s="5" t="str">
        <f>IF(A23="",IF(Config!$H$20=2,Config!$F$20,""),A23+1)</f>
        <v/>
      </c>
      <c r="C23" s="5">
        <f>IF(B23="",IF(Config!$H$20=3,Config!$F$20,""),B23+1)</f>
        <v>41821</v>
      </c>
      <c r="D23" s="5">
        <f>IF(C23="",IF(Config!$H$20=4,Config!$F$20,""),C23+1)</f>
        <v>41822</v>
      </c>
      <c r="E23" s="5">
        <f>IF(D23="",IF(Config!$H$20=5,Config!$F$20,""),D23+1)</f>
        <v>41823</v>
      </c>
      <c r="F23" s="5">
        <f>IF(E23="",IF(Config!$H$20=6,Config!$F$20,""),E23+1)</f>
        <v>41824</v>
      </c>
      <c r="G23" s="5">
        <f>IF(F23="",IF(Config!$H$20=7,Config!$F$20,""),F23+1)</f>
        <v>41825</v>
      </c>
      <c r="I23" s="5" t="str">
        <f>IF(Config!$H$21=1,Config!$F$21,"")</f>
        <v/>
      </c>
      <c r="J23" s="5" t="str">
        <f>IF(I23="",IF(Config!$H$21=2,Config!$F$21,""),I23+1)</f>
        <v/>
      </c>
      <c r="K23" s="5" t="str">
        <f>IF(J23="",IF(Config!$H$21=3,Config!$F$21,""),J23+1)</f>
        <v/>
      </c>
      <c r="L23" s="5" t="str">
        <f>IF(K23="",IF(Config!$H$21=4,Config!$F$21,""),K23+1)</f>
        <v/>
      </c>
      <c r="M23" s="5" t="str">
        <f>IF(L23="",IF(Config!$H$21=5,Config!$F$21,""),L23+1)</f>
        <v/>
      </c>
      <c r="N23" s="5">
        <f>IF(M23="",IF(Config!$H$21=6,Config!$F$21,""),M23+1)</f>
        <v>41852</v>
      </c>
      <c r="O23" s="5">
        <f>IF(N23="",IF(Config!$H$21=7,Config!$F$21,""),N23+1)</f>
        <v>41853</v>
      </c>
      <c r="Q23" s="5" t="str">
        <f>IF(Config!$H$22=1,Config!$F$22,"")</f>
        <v/>
      </c>
      <c r="R23" s="5">
        <f>IF(Q23="",IF(Config!$H$22=2,Config!$F$22,""),Q23+1)</f>
        <v>41883</v>
      </c>
      <c r="S23" s="5">
        <f>IF(R23="",IF(Config!$H$22=3,Config!$F$22,""),R23+1)</f>
        <v>41884</v>
      </c>
      <c r="T23" s="5">
        <f>IF(S23="",IF(Config!$H$22=4,Config!$F$22,""),S23+1)</f>
        <v>41885</v>
      </c>
      <c r="U23" s="5">
        <f>IF(T23="",IF(Config!$H$22=5,Config!$F$22,""),T23+1)</f>
        <v>41886</v>
      </c>
      <c r="V23" s="5">
        <f>IF(U23="",IF(Config!$H$22=6,Config!$F$22,""),U23+1)</f>
        <v>41887</v>
      </c>
      <c r="W23" s="5">
        <f>IF(V23="",IF(Config!$H$22=7,Config!$F$22,""),V23+1)</f>
        <v>41888</v>
      </c>
    </row>
    <row r="24" spans="1:23" x14ac:dyDescent="0.3">
      <c r="A24" s="5">
        <f>G23+1</f>
        <v>41826</v>
      </c>
      <c r="B24" s="5">
        <f>A24+1</f>
        <v>41827</v>
      </c>
      <c r="C24" s="5">
        <f t="shared" ref="C24:C26" si="40">B24+1</f>
        <v>41828</v>
      </c>
      <c r="D24" s="5">
        <f t="shared" ref="D24:D26" si="41">C24+1</f>
        <v>41829</v>
      </c>
      <c r="E24" s="5">
        <f t="shared" ref="E24:E26" si="42">D24+1</f>
        <v>41830</v>
      </c>
      <c r="F24" s="5">
        <f t="shared" ref="F24:F26" si="43">E24+1</f>
        <v>41831</v>
      </c>
      <c r="G24" s="5">
        <f t="shared" ref="G24:G26" si="44">F24+1</f>
        <v>41832</v>
      </c>
      <c r="I24" s="5">
        <f>O23+1</f>
        <v>41854</v>
      </c>
      <c r="J24" s="5">
        <f>I24+1</f>
        <v>41855</v>
      </c>
      <c r="K24" s="5">
        <f t="shared" ref="K24:K26" si="45">J24+1</f>
        <v>41856</v>
      </c>
      <c r="L24" s="5">
        <f t="shared" ref="L24:L26" si="46">K24+1</f>
        <v>41857</v>
      </c>
      <c r="M24" s="5">
        <f t="shared" ref="M24:M26" si="47">L24+1</f>
        <v>41858</v>
      </c>
      <c r="N24" s="5">
        <f t="shared" ref="N24:N26" si="48">M24+1</f>
        <v>41859</v>
      </c>
      <c r="O24" s="5">
        <f t="shared" ref="O24:O26" si="49">N24+1</f>
        <v>41860</v>
      </c>
      <c r="Q24" s="5">
        <f>W23+1</f>
        <v>41889</v>
      </c>
      <c r="R24" s="5">
        <f>Q24+1</f>
        <v>41890</v>
      </c>
      <c r="S24" s="5">
        <f t="shared" ref="S24:S26" si="50">R24+1</f>
        <v>41891</v>
      </c>
      <c r="T24" s="5">
        <f t="shared" ref="T24:T26" si="51">S24+1</f>
        <v>41892</v>
      </c>
      <c r="U24" s="5">
        <f t="shared" ref="U24:U26" si="52">T24+1</f>
        <v>41893</v>
      </c>
      <c r="V24" s="5">
        <f t="shared" ref="V24:V26" si="53">U24+1</f>
        <v>41894</v>
      </c>
      <c r="W24" s="5">
        <f t="shared" ref="W24:W26" si="54">V24+1</f>
        <v>41895</v>
      </c>
    </row>
    <row r="25" spans="1:23" x14ac:dyDescent="0.3">
      <c r="A25" s="5">
        <f>G24+1</f>
        <v>41833</v>
      </c>
      <c r="B25" s="5">
        <f>A25+1</f>
        <v>41834</v>
      </c>
      <c r="C25" s="5">
        <f t="shared" si="40"/>
        <v>41835</v>
      </c>
      <c r="D25" s="5">
        <f t="shared" si="41"/>
        <v>41836</v>
      </c>
      <c r="E25" s="5">
        <f t="shared" si="42"/>
        <v>41837</v>
      </c>
      <c r="F25" s="5">
        <f t="shared" si="43"/>
        <v>41838</v>
      </c>
      <c r="G25" s="5">
        <f t="shared" si="44"/>
        <v>41839</v>
      </c>
      <c r="I25" s="5">
        <f>O24+1</f>
        <v>41861</v>
      </c>
      <c r="J25" s="5">
        <f>I25+1</f>
        <v>41862</v>
      </c>
      <c r="K25" s="5">
        <f t="shared" si="45"/>
        <v>41863</v>
      </c>
      <c r="L25" s="5">
        <f t="shared" si="46"/>
        <v>41864</v>
      </c>
      <c r="M25" s="5">
        <f t="shared" si="47"/>
        <v>41865</v>
      </c>
      <c r="N25" s="5">
        <f t="shared" si="48"/>
        <v>41866</v>
      </c>
      <c r="O25" s="5">
        <f t="shared" si="49"/>
        <v>41867</v>
      </c>
      <c r="Q25" s="5">
        <f>W24+1</f>
        <v>41896</v>
      </c>
      <c r="R25" s="5">
        <f>Q25+1</f>
        <v>41897</v>
      </c>
      <c r="S25" s="5">
        <f t="shared" si="50"/>
        <v>41898</v>
      </c>
      <c r="T25" s="5">
        <f t="shared" si="51"/>
        <v>41899</v>
      </c>
      <c r="U25" s="5">
        <f t="shared" si="52"/>
        <v>41900</v>
      </c>
      <c r="V25" s="5">
        <f t="shared" si="53"/>
        <v>41901</v>
      </c>
      <c r="W25" s="5">
        <f t="shared" si="54"/>
        <v>41902</v>
      </c>
    </row>
    <row r="26" spans="1:23" x14ac:dyDescent="0.3">
      <c r="A26" s="5">
        <f>G25+1</f>
        <v>41840</v>
      </c>
      <c r="B26" s="5">
        <f>A26+1</f>
        <v>41841</v>
      </c>
      <c r="C26" s="5">
        <f t="shared" si="40"/>
        <v>41842</v>
      </c>
      <c r="D26" s="5">
        <f t="shared" si="41"/>
        <v>41843</v>
      </c>
      <c r="E26" s="5">
        <f t="shared" si="42"/>
        <v>41844</v>
      </c>
      <c r="F26" s="5">
        <f t="shared" si="43"/>
        <v>41845</v>
      </c>
      <c r="G26" s="5">
        <f t="shared" si="44"/>
        <v>41846</v>
      </c>
      <c r="I26" s="5">
        <f>O25+1</f>
        <v>41868</v>
      </c>
      <c r="J26" s="5">
        <f>I26+1</f>
        <v>41869</v>
      </c>
      <c r="K26" s="5">
        <f t="shared" si="45"/>
        <v>41870</v>
      </c>
      <c r="L26" s="5">
        <f t="shared" si="46"/>
        <v>41871</v>
      </c>
      <c r="M26" s="5">
        <f t="shared" si="47"/>
        <v>41872</v>
      </c>
      <c r="N26" s="5">
        <f t="shared" si="48"/>
        <v>41873</v>
      </c>
      <c r="O26" s="5">
        <f t="shared" si="49"/>
        <v>41874</v>
      </c>
      <c r="Q26" s="5">
        <f>W25+1</f>
        <v>41903</v>
      </c>
      <c r="R26" s="5">
        <f>Q26+1</f>
        <v>41904</v>
      </c>
      <c r="S26" s="5">
        <f t="shared" si="50"/>
        <v>41905</v>
      </c>
      <c r="T26" s="5">
        <f t="shared" si="51"/>
        <v>41906</v>
      </c>
      <c r="U26" s="5">
        <f t="shared" si="52"/>
        <v>41907</v>
      </c>
      <c r="V26" s="5">
        <f t="shared" si="53"/>
        <v>41908</v>
      </c>
      <c r="W26" s="5">
        <f t="shared" si="54"/>
        <v>41909</v>
      </c>
    </row>
    <row r="27" spans="1:23" x14ac:dyDescent="0.3">
      <c r="A27" s="5">
        <f>IF(DAY(G26+1)&lt;DAY(G26),"",G26+1)</f>
        <v>41847</v>
      </c>
      <c r="B27" s="5">
        <f>IF(A27="","",IF(DAY(A27+1)&lt;DAY(A27),"",A27+1))</f>
        <v>41848</v>
      </c>
      <c r="C27" s="5">
        <f t="shared" ref="C27:C28" si="55">IF(B27="","",IF(DAY(B27+1)&lt;DAY(B27),"",B27+1))</f>
        <v>41849</v>
      </c>
      <c r="D27" s="5">
        <f t="shared" ref="D27:D28" si="56">IF(C27="","",IF(DAY(C27+1)&lt;DAY(C27),"",C27+1))</f>
        <v>41850</v>
      </c>
      <c r="E27" s="5">
        <f t="shared" ref="E27:E28" si="57">IF(D27="","",IF(DAY(D27+1)&lt;DAY(D27),"",D27+1))</f>
        <v>41851</v>
      </c>
      <c r="F27" s="5" t="str">
        <f t="shared" ref="F27:F28" si="58">IF(E27="","",IF(DAY(E27+1)&lt;DAY(E27),"",E27+1))</f>
        <v/>
      </c>
      <c r="G27" s="5" t="str">
        <f t="shared" ref="G27:G28" si="59">IF(F27="","",IF(DAY(F27+1)&lt;DAY(F27),"",F27+1))</f>
        <v/>
      </c>
      <c r="I27" s="5">
        <f>IF(DAY(O26+1)&lt;DAY(O26),"",O26+1)</f>
        <v>41875</v>
      </c>
      <c r="J27" s="5">
        <f>IF(I27="","",IF(DAY(I27+1)&lt;DAY(I27),"",I27+1))</f>
        <v>41876</v>
      </c>
      <c r="K27" s="5">
        <f t="shared" ref="K27:K28" si="60">IF(J27="","",IF(DAY(J27+1)&lt;DAY(J27),"",J27+1))</f>
        <v>41877</v>
      </c>
      <c r="L27" s="5">
        <f t="shared" ref="L27:L28" si="61">IF(K27="","",IF(DAY(K27+1)&lt;DAY(K27),"",K27+1))</f>
        <v>41878</v>
      </c>
      <c r="M27" s="5">
        <f t="shared" ref="M27:M28" si="62">IF(L27="","",IF(DAY(L27+1)&lt;DAY(L27),"",L27+1))</f>
        <v>41879</v>
      </c>
      <c r="N27" s="5">
        <f t="shared" ref="N27:N28" si="63">IF(M27="","",IF(DAY(M27+1)&lt;DAY(M27),"",M27+1))</f>
        <v>41880</v>
      </c>
      <c r="O27" s="5">
        <f t="shared" ref="O27:O28" si="64">IF(N27="","",IF(DAY(N27+1)&lt;DAY(N27),"",N27+1))</f>
        <v>41881</v>
      </c>
      <c r="Q27" s="5">
        <f>IF(DAY(W26+1)&lt;DAY(W26),"",W26+1)</f>
        <v>41910</v>
      </c>
      <c r="R27" s="5">
        <f>IF(Q27="","",IF(DAY(Q27+1)&lt;DAY(Q27),"",Q27+1))</f>
        <v>41911</v>
      </c>
      <c r="S27" s="5">
        <f t="shared" ref="S27:S28" si="65">IF(R27="","",IF(DAY(R27+1)&lt;DAY(R27),"",R27+1))</f>
        <v>41912</v>
      </c>
      <c r="T27" s="5" t="str">
        <f t="shared" ref="T27:T28" si="66">IF(S27="","",IF(DAY(S27+1)&lt;DAY(S27),"",S27+1))</f>
        <v/>
      </c>
      <c r="U27" s="5" t="str">
        <f t="shared" ref="U27:U28" si="67">IF(T27="","",IF(DAY(T27+1)&lt;DAY(T27),"",T27+1))</f>
        <v/>
      </c>
      <c r="V27" s="5" t="str">
        <f t="shared" ref="V27:V28" si="68">IF(U27="","",IF(DAY(U27+1)&lt;DAY(U27),"",U27+1))</f>
        <v/>
      </c>
      <c r="W27" s="5" t="str">
        <f t="shared" ref="W27:W28" si="69">IF(V27="","",IF(DAY(V27+1)&lt;DAY(V27),"",V27+1))</f>
        <v/>
      </c>
    </row>
    <row r="28" spans="1:23" x14ac:dyDescent="0.3">
      <c r="A28" s="5" t="str">
        <f>IF(G27="","",IF(DAY(G27+1)&lt;DAY(G27),"",G27+1))</f>
        <v/>
      </c>
      <c r="B28" s="5" t="str">
        <f>IF(A28="","",IF(DAY(A28+1)&lt;DAY(A28),"",A28+1))</f>
        <v/>
      </c>
      <c r="C28" s="5" t="str">
        <f t="shared" si="55"/>
        <v/>
      </c>
      <c r="D28" s="5" t="str">
        <f t="shared" si="56"/>
        <v/>
      </c>
      <c r="E28" s="5" t="str">
        <f t="shared" si="57"/>
        <v/>
      </c>
      <c r="F28" s="5" t="str">
        <f t="shared" si="58"/>
        <v/>
      </c>
      <c r="G28" s="5" t="str">
        <f t="shared" si="59"/>
        <v/>
      </c>
      <c r="I28" s="5">
        <f>IF(O27="","",IF(DAY(O27+1)&lt;DAY(O27),"",O27+1))</f>
        <v>41882</v>
      </c>
      <c r="J28" s="5" t="str">
        <f>IF(I28="","",IF(DAY(I28+1)&lt;DAY(I28),"",I28+1))</f>
        <v/>
      </c>
      <c r="K28" s="5" t="str">
        <f t="shared" si="60"/>
        <v/>
      </c>
      <c r="L28" s="5" t="str">
        <f t="shared" si="61"/>
        <v/>
      </c>
      <c r="M28" s="5" t="str">
        <f t="shared" si="62"/>
        <v/>
      </c>
      <c r="N28" s="5" t="str">
        <f t="shared" si="63"/>
        <v/>
      </c>
      <c r="O28" s="5" t="str">
        <f t="shared" si="64"/>
        <v/>
      </c>
      <c r="Q28" s="5" t="str">
        <f>IF(W27="","",IF(DAY(W27+1)&lt;DAY(W27),"",W27+1))</f>
        <v/>
      </c>
      <c r="R28" s="5" t="str">
        <f>IF(Q28="","",IF(DAY(Q28+1)&lt;DAY(Q28),"",Q28+1))</f>
        <v/>
      </c>
      <c r="S28" s="5" t="str">
        <f t="shared" si="65"/>
        <v/>
      </c>
      <c r="T28" s="5" t="str">
        <f t="shared" si="66"/>
        <v/>
      </c>
      <c r="U28" s="5" t="str">
        <f t="shared" si="67"/>
        <v/>
      </c>
      <c r="V28" s="5" t="str">
        <f t="shared" si="68"/>
        <v/>
      </c>
      <c r="W28" s="5" t="str">
        <f t="shared" si="69"/>
        <v/>
      </c>
    </row>
    <row r="29" spans="1:23" ht="8.1" customHeight="1" x14ac:dyDescent="0.3"/>
    <row r="30" spans="1:23" ht="21" x14ac:dyDescent="0.3">
      <c r="A30" s="9" t="s">
        <v>18</v>
      </c>
      <c r="B30" s="10"/>
      <c r="C30" s="10"/>
      <c r="D30" s="10"/>
      <c r="E30" s="10"/>
      <c r="F30" s="10"/>
      <c r="G30" s="11"/>
      <c r="H30" s="1"/>
      <c r="I30" s="9" t="s">
        <v>19</v>
      </c>
      <c r="J30" s="10"/>
      <c r="K30" s="10"/>
      <c r="L30" s="10"/>
      <c r="M30" s="10"/>
      <c r="N30" s="10"/>
      <c r="O30" s="11"/>
      <c r="P30" s="1"/>
      <c r="Q30" s="9" t="s">
        <v>20</v>
      </c>
      <c r="R30" s="10"/>
      <c r="S30" s="10"/>
      <c r="T30" s="10"/>
      <c r="U30" s="10"/>
      <c r="V30" s="10"/>
      <c r="W30" s="11"/>
    </row>
    <row r="31" spans="1:23" x14ac:dyDescent="0.3">
      <c r="A31" s="6" t="s">
        <v>1</v>
      </c>
      <c r="B31" s="6" t="s">
        <v>2</v>
      </c>
      <c r="C31" s="6" t="s">
        <v>3</v>
      </c>
      <c r="D31" s="6" t="s">
        <v>4</v>
      </c>
      <c r="E31" s="6" t="s">
        <v>3</v>
      </c>
      <c r="F31" s="6" t="s">
        <v>5</v>
      </c>
      <c r="G31" s="6" t="s">
        <v>1</v>
      </c>
      <c r="I31" s="6" t="s">
        <v>1</v>
      </c>
      <c r="J31" s="6" t="s">
        <v>2</v>
      </c>
      <c r="K31" s="6" t="s">
        <v>3</v>
      </c>
      <c r="L31" s="6" t="s">
        <v>4</v>
      </c>
      <c r="M31" s="6" t="s">
        <v>3</v>
      </c>
      <c r="N31" s="6" t="s">
        <v>5</v>
      </c>
      <c r="O31" s="6" t="s">
        <v>1</v>
      </c>
      <c r="Q31" s="6" t="s">
        <v>1</v>
      </c>
      <c r="R31" s="6" t="s">
        <v>2</v>
      </c>
      <c r="S31" s="6" t="s">
        <v>3</v>
      </c>
      <c r="T31" s="6" t="s">
        <v>4</v>
      </c>
      <c r="U31" s="6" t="s">
        <v>3</v>
      </c>
      <c r="V31" s="6" t="s">
        <v>5</v>
      </c>
      <c r="W31" s="6" t="s">
        <v>1</v>
      </c>
    </row>
    <row r="32" spans="1:23" x14ac:dyDescent="0.3">
      <c r="A32" s="5" t="str">
        <f>IF(Config!$H$23=1,Config!$F$23,"")</f>
        <v/>
      </c>
      <c r="B32" s="5" t="str">
        <f>IF(A32="",IF(Config!$H$23=2,Config!$F$23,""),A32+1)</f>
        <v/>
      </c>
      <c r="C32" s="5" t="str">
        <f>IF(B32="",IF(Config!$H$23=3,Config!$F$23,""),B32+1)</f>
        <v/>
      </c>
      <c r="D32" s="5">
        <f>IF(C32="",IF(Config!$H$23=4,Config!$F$23,""),C32+1)</f>
        <v>41913</v>
      </c>
      <c r="E32" s="5">
        <f>IF(D32="",IF(Config!$H$23=5,Config!$F$23,""),D32+1)</f>
        <v>41914</v>
      </c>
      <c r="F32" s="5">
        <f>IF(E32="",IF(Config!$H$23=6,Config!$F$23,""),E32+1)</f>
        <v>41915</v>
      </c>
      <c r="G32" s="5">
        <f>IF(F32="",IF(Config!$H$23=7,Config!$F$23,""),F32+1)</f>
        <v>41916</v>
      </c>
      <c r="I32" s="5" t="str">
        <f>IF(Config!$H$24=1,Config!$F$24,"")</f>
        <v/>
      </c>
      <c r="J32" s="5" t="str">
        <f>IF(I32="",IF(Config!$H$24=2,Config!$F$24,""),I32+1)</f>
        <v/>
      </c>
      <c r="K32" s="5" t="str">
        <f>IF(J32="",IF(Config!$H$24=3,Config!$F$24,""),J32+1)</f>
        <v/>
      </c>
      <c r="L32" s="5" t="str">
        <f>IF(K32="",IF(Config!$H$24=4,Config!$F$24,""),K32+1)</f>
        <v/>
      </c>
      <c r="M32" s="5" t="str">
        <f>IF(L32="",IF(Config!$H$24=5,Config!$F$24,""),L32+1)</f>
        <v/>
      </c>
      <c r="N32" s="5" t="str">
        <f>IF(M32="",IF(Config!$H$24=6,Config!$F$24,""),M32+1)</f>
        <v/>
      </c>
      <c r="O32" s="5">
        <f>IF(N32="",IF(Config!$H$24=7,Config!$F$24,""),N32+1)</f>
        <v>41944</v>
      </c>
      <c r="Q32" s="5" t="str">
        <f>IF(Config!$H$25=1,Config!$F$25,"")</f>
        <v/>
      </c>
      <c r="R32" s="5">
        <f>IF(Q32="",IF(Config!$H$25=2,Config!$F$25,""),Q32+1)</f>
        <v>41974</v>
      </c>
      <c r="S32" s="5">
        <f>IF(R32="",IF(Config!$H$25=3,Config!$F$25,""),R32+1)</f>
        <v>41975</v>
      </c>
      <c r="T32" s="5">
        <f>IF(S32="",IF(Config!$H$25=4,Config!$F$25,""),S32+1)</f>
        <v>41976</v>
      </c>
      <c r="U32" s="5">
        <f>IF(T32="",IF(Config!$H$25=5,Config!$F$25,""),T32+1)</f>
        <v>41977</v>
      </c>
      <c r="V32" s="5">
        <f>IF(U32="",IF(Config!$H$25=6,Config!$F$25,""),U32+1)</f>
        <v>41978</v>
      </c>
      <c r="W32" s="5">
        <f>IF(V32="",IF(Config!$H$25=7,Config!$F$25,""),V32+1)</f>
        <v>41979</v>
      </c>
    </row>
    <row r="33" spans="1:23" x14ac:dyDescent="0.3">
      <c r="A33" s="5">
        <f>G32+1</f>
        <v>41917</v>
      </c>
      <c r="B33" s="5">
        <f>A33+1</f>
        <v>41918</v>
      </c>
      <c r="C33" s="5">
        <f t="shared" ref="C33:C35" si="70">B33+1</f>
        <v>41919</v>
      </c>
      <c r="D33" s="5">
        <f t="shared" ref="D33:D35" si="71">C33+1</f>
        <v>41920</v>
      </c>
      <c r="E33" s="5">
        <f t="shared" ref="E33:E35" si="72">D33+1</f>
        <v>41921</v>
      </c>
      <c r="F33" s="5">
        <f t="shared" ref="F33:F35" si="73">E33+1</f>
        <v>41922</v>
      </c>
      <c r="G33" s="5">
        <f t="shared" ref="G33:G35" si="74">F33+1</f>
        <v>41923</v>
      </c>
      <c r="I33" s="5">
        <f>O32+1</f>
        <v>41945</v>
      </c>
      <c r="J33" s="5">
        <f>I33+1</f>
        <v>41946</v>
      </c>
      <c r="K33" s="5">
        <f t="shared" ref="K33:K35" si="75">J33+1</f>
        <v>41947</v>
      </c>
      <c r="L33" s="5">
        <f t="shared" ref="L33:L35" si="76">K33+1</f>
        <v>41948</v>
      </c>
      <c r="M33" s="5">
        <f t="shared" ref="M33:M35" si="77">L33+1</f>
        <v>41949</v>
      </c>
      <c r="N33" s="5">
        <f t="shared" ref="N33:N35" si="78">M33+1</f>
        <v>41950</v>
      </c>
      <c r="O33" s="5">
        <f t="shared" ref="O33:O35" si="79">N33+1</f>
        <v>41951</v>
      </c>
      <c r="Q33" s="5">
        <f>W32+1</f>
        <v>41980</v>
      </c>
      <c r="R33" s="5">
        <f>Q33+1</f>
        <v>41981</v>
      </c>
      <c r="S33" s="5">
        <f t="shared" ref="S33:S35" si="80">R33+1</f>
        <v>41982</v>
      </c>
      <c r="T33" s="5">
        <f t="shared" ref="T33:T35" si="81">S33+1</f>
        <v>41983</v>
      </c>
      <c r="U33" s="5">
        <f t="shared" ref="U33:U35" si="82">T33+1</f>
        <v>41984</v>
      </c>
      <c r="V33" s="5">
        <f t="shared" ref="V33:V35" si="83">U33+1</f>
        <v>41985</v>
      </c>
      <c r="W33" s="5">
        <f t="shared" ref="W33:W35" si="84">V33+1</f>
        <v>41986</v>
      </c>
    </row>
    <row r="34" spans="1:23" x14ac:dyDescent="0.3">
      <c r="A34" s="5">
        <f>G33+1</f>
        <v>41924</v>
      </c>
      <c r="B34" s="5">
        <f>A34+1</f>
        <v>41925</v>
      </c>
      <c r="C34" s="5">
        <f t="shared" si="70"/>
        <v>41926</v>
      </c>
      <c r="D34" s="5">
        <f t="shared" si="71"/>
        <v>41927</v>
      </c>
      <c r="E34" s="5">
        <f t="shared" si="72"/>
        <v>41928</v>
      </c>
      <c r="F34" s="5">
        <f t="shared" si="73"/>
        <v>41929</v>
      </c>
      <c r="G34" s="5">
        <f t="shared" si="74"/>
        <v>41930</v>
      </c>
      <c r="I34" s="5">
        <f>O33+1</f>
        <v>41952</v>
      </c>
      <c r="J34" s="5">
        <f>I34+1</f>
        <v>41953</v>
      </c>
      <c r="K34" s="5">
        <f t="shared" si="75"/>
        <v>41954</v>
      </c>
      <c r="L34" s="5">
        <f t="shared" si="76"/>
        <v>41955</v>
      </c>
      <c r="M34" s="5">
        <f t="shared" si="77"/>
        <v>41956</v>
      </c>
      <c r="N34" s="5">
        <f t="shared" si="78"/>
        <v>41957</v>
      </c>
      <c r="O34" s="5">
        <f t="shared" si="79"/>
        <v>41958</v>
      </c>
      <c r="Q34" s="5">
        <f>W33+1</f>
        <v>41987</v>
      </c>
      <c r="R34" s="5">
        <f>Q34+1</f>
        <v>41988</v>
      </c>
      <c r="S34" s="5">
        <f t="shared" si="80"/>
        <v>41989</v>
      </c>
      <c r="T34" s="5">
        <f t="shared" si="81"/>
        <v>41990</v>
      </c>
      <c r="U34" s="5">
        <f t="shared" si="82"/>
        <v>41991</v>
      </c>
      <c r="V34" s="5">
        <f t="shared" si="83"/>
        <v>41992</v>
      </c>
      <c r="W34" s="5">
        <f t="shared" si="84"/>
        <v>41993</v>
      </c>
    </row>
    <row r="35" spans="1:23" x14ac:dyDescent="0.3">
      <c r="A35" s="5">
        <f>G34+1</f>
        <v>41931</v>
      </c>
      <c r="B35" s="5">
        <f>A35+1</f>
        <v>41932</v>
      </c>
      <c r="C35" s="5">
        <f t="shared" si="70"/>
        <v>41933</v>
      </c>
      <c r="D35" s="5">
        <f t="shared" si="71"/>
        <v>41934</v>
      </c>
      <c r="E35" s="5">
        <f t="shared" si="72"/>
        <v>41935</v>
      </c>
      <c r="F35" s="5">
        <f t="shared" si="73"/>
        <v>41936</v>
      </c>
      <c r="G35" s="5">
        <f t="shared" si="74"/>
        <v>41937</v>
      </c>
      <c r="I35" s="5">
        <f>O34+1</f>
        <v>41959</v>
      </c>
      <c r="J35" s="5">
        <f>I35+1</f>
        <v>41960</v>
      </c>
      <c r="K35" s="5">
        <f t="shared" si="75"/>
        <v>41961</v>
      </c>
      <c r="L35" s="5">
        <f t="shared" si="76"/>
        <v>41962</v>
      </c>
      <c r="M35" s="5">
        <f t="shared" si="77"/>
        <v>41963</v>
      </c>
      <c r="N35" s="5">
        <f t="shared" si="78"/>
        <v>41964</v>
      </c>
      <c r="O35" s="5">
        <f t="shared" si="79"/>
        <v>41965</v>
      </c>
      <c r="Q35" s="5">
        <f>W34+1</f>
        <v>41994</v>
      </c>
      <c r="R35" s="5">
        <f>Q35+1</f>
        <v>41995</v>
      </c>
      <c r="S35" s="5">
        <f t="shared" si="80"/>
        <v>41996</v>
      </c>
      <c r="T35" s="5">
        <f t="shared" si="81"/>
        <v>41997</v>
      </c>
      <c r="U35" s="5">
        <f t="shared" si="82"/>
        <v>41998</v>
      </c>
      <c r="V35" s="5">
        <f t="shared" si="83"/>
        <v>41999</v>
      </c>
      <c r="W35" s="5">
        <f t="shared" si="84"/>
        <v>42000</v>
      </c>
    </row>
    <row r="36" spans="1:23" x14ac:dyDescent="0.3">
      <c r="A36" s="5">
        <f>IF(DAY(G35+1)&lt;DAY(G35),"",G35+1)</f>
        <v>41938</v>
      </c>
      <c r="B36" s="5">
        <f>IF(A36="","",IF(DAY(A36+1)&lt;DAY(A36),"",A36+1))</f>
        <v>41939</v>
      </c>
      <c r="C36" s="5">
        <f t="shared" ref="C36:C37" si="85">IF(B36="","",IF(DAY(B36+1)&lt;DAY(B36),"",B36+1))</f>
        <v>41940</v>
      </c>
      <c r="D36" s="5">
        <f t="shared" ref="D36:D37" si="86">IF(C36="","",IF(DAY(C36+1)&lt;DAY(C36),"",C36+1))</f>
        <v>41941</v>
      </c>
      <c r="E36" s="5">
        <f t="shared" ref="E36:E37" si="87">IF(D36="","",IF(DAY(D36+1)&lt;DAY(D36),"",D36+1))</f>
        <v>41942</v>
      </c>
      <c r="F36" s="5">
        <f t="shared" ref="F36:F37" si="88">IF(E36="","",IF(DAY(E36+1)&lt;DAY(E36),"",E36+1))</f>
        <v>41943</v>
      </c>
      <c r="G36" s="5" t="str">
        <f t="shared" ref="G36:G37" si="89">IF(F36="","",IF(DAY(F36+1)&lt;DAY(F36),"",F36+1))</f>
        <v/>
      </c>
      <c r="I36" s="5">
        <f>IF(DAY(O35+1)&lt;DAY(O35),"",O35+1)</f>
        <v>41966</v>
      </c>
      <c r="J36" s="5">
        <f>IF(I36="","",IF(DAY(I36+1)&lt;DAY(I36),"",I36+1))</f>
        <v>41967</v>
      </c>
      <c r="K36" s="5">
        <f t="shared" ref="K36:K37" si="90">IF(J36="","",IF(DAY(J36+1)&lt;DAY(J36),"",J36+1))</f>
        <v>41968</v>
      </c>
      <c r="L36" s="5">
        <f t="shared" ref="L36:L37" si="91">IF(K36="","",IF(DAY(K36+1)&lt;DAY(K36),"",K36+1))</f>
        <v>41969</v>
      </c>
      <c r="M36" s="5">
        <f t="shared" ref="M36:M37" si="92">IF(L36="","",IF(DAY(L36+1)&lt;DAY(L36),"",L36+1))</f>
        <v>41970</v>
      </c>
      <c r="N36" s="5">
        <f t="shared" ref="N36:N37" si="93">IF(M36="","",IF(DAY(M36+1)&lt;DAY(M36),"",M36+1))</f>
        <v>41971</v>
      </c>
      <c r="O36" s="5">
        <f t="shared" ref="O36:O37" si="94">IF(N36="","",IF(DAY(N36+1)&lt;DAY(N36),"",N36+1))</f>
        <v>41972</v>
      </c>
      <c r="Q36" s="5">
        <f>IF(DAY(W35+1)&lt;DAY(W35),"",W35+1)</f>
        <v>42001</v>
      </c>
      <c r="R36" s="5">
        <f>IF(Q36="","",IF(DAY(Q36+1)&lt;DAY(Q36),"",Q36+1))</f>
        <v>42002</v>
      </c>
      <c r="S36" s="5">
        <f t="shared" ref="S36:S37" si="95">IF(R36="","",IF(DAY(R36+1)&lt;DAY(R36),"",R36+1))</f>
        <v>42003</v>
      </c>
      <c r="T36" s="5">
        <f t="shared" ref="T36:T37" si="96">IF(S36="","",IF(DAY(S36+1)&lt;DAY(S36),"",S36+1))</f>
        <v>42004</v>
      </c>
      <c r="U36" s="5" t="str">
        <f t="shared" ref="U36:U37" si="97">IF(T36="","",IF(DAY(T36+1)&lt;DAY(T36),"",T36+1))</f>
        <v/>
      </c>
      <c r="V36" s="5" t="str">
        <f t="shared" ref="V36:V37" si="98">IF(U36="","",IF(DAY(U36+1)&lt;DAY(U36),"",U36+1))</f>
        <v/>
      </c>
      <c r="W36" s="5" t="str">
        <f t="shared" ref="W36:W37" si="99">IF(V36="","",IF(DAY(V36+1)&lt;DAY(V36),"",V36+1))</f>
        <v/>
      </c>
    </row>
    <row r="37" spans="1:23" x14ac:dyDescent="0.3">
      <c r="A37" s="5" t="str">
        <f>IF(G36="","",IF(DAY(G36+1)&lt;DAY(G36),"",G36+1))</f>
        <v/>
      </c>
      <c r="B37" s="5" t="str">
        <f>IF(A37="","",IF(DAY(A37+1)&lt;DAY(A37),"",A37+1))</f>
        <v/>
      </c>
      <c r="C37" s="5" t="str">
        <f t="shared" si="85"/>
        <v/>
      </c>
      <c r="D37" s="5" t="str">
        <f t="shared" si="86"/>
        <v/>
      </c>
      <c r="E37" s="5" t="str">
        <f t="shared" si="87"/>
        <v/>
      </c>
      <c r="F37" s="5" t="str">
        <f t="shared" si="88"/>
        <v/>
      </c>
      <c r="G37" s="5" t="str">
        <f t="shared" si="89"/>
        <v/>
      </c>
      <c r="I37" s="5">
        <f>IF(O36="","",IF(DAY(O36+1)&lt;DAY(O36),"",O36+1))</f>
        <v>41973</v>
      </c>
      <c r="J37" s="5" t="str">
        <f>IF(I37="","",IF(DAY(I37+1)&lt;DAY(I37),"",I37+1))</f>
        <v/>
      </c>
      <c r="K37" s="5" t="str">
        <f t="shared" si="90"/>
        <v/>
      </c>
      <c r="L37" s="5" t="str">
        <f t="shared" si="91"/>
        <v/>
      </c>
      <c r="M37" s="5" t="str">
        <f t="shared" si="92"/>
        <v/>
      </c>
      <c r="N37" s="5" t="str">
        <f t="shared" si="93"/>
        <v/>
      </c>
      <c r="O37" s="5" t="str">
        <f t="shared" si="94"/>
        <v/>
      </c>
      <c r="Q37" s="5" t="str">
        <f>IF(W36="","",IF(DAY(W36+1)&lt;DAY(W36),"",W36+1))</f>
        <v/>
      </c>
      <c r="R37" s="5" t="str">
        <f>IF(Q37="","",IF(DAY(Q37+1)&lt;DAY(Q37),"",Q37+1))</f>
        <v/>
      </c>
      <c r="S37" s="5" t="str">
        <f t="shared" si="95"/>
        <v/>
      </c>
      <c r="T37" s="5" t="str">
        <f t="shared" si="96"/>
        <v/>
      </c>
      <c r="U37" s="5" t="str">
        <f t="shared" si="97"/>
        <v/>
      </c>
      <c r="V37" s="5" t="str">
        <f t="shared" si="98"/>
        <v/>
      </c>
      <c r="W37" s="5" t="str">
        <f t="shared" si="99"/>
        <v/>
      </c>
    </row>
  </sheetData>
  <sheetProtection password="DBC0" sheet="1" objects="1" scenarios="1" selectLockedCells="1"/>
  <conditionalFormatting sqref="A5:G10">
    <cfRule type="expression" dxfId="11" priority="12">
      <formula>A5=""</formula>
    </cfRule>
  </conditionalFormatting>
  <conditionalFormatting sqref="I5:O10">
    <cfRule type="expression" dxfId="10" priority="11">
      <formula>I5=""</formula>
    </cfRule>
  </conditionalFormatting>
  <conditionalFormatting sqref="Q5:W10">
    <cfRule type="expression" dxfId="9" priority="10">
      <formula>Q5=""</formula>
    </cfRule>
  </conditionalFormatting>
  <conditionalFormatting sqref="Q14:W19">
    <cfRule type="expression" dxfId="8" priority="9">
      <formula>Q14=""</formula>
    </cfRule>
  </conditionalFormatting>
  <conditionalFormatting sqref="I14:O19">
    <cfRule type="expression" dxfId="7" priority="8">
      <formula>I14=""</formula>
    </cfRule>
  </conditionalFormatting>
  <conditionalFormatting sqref="A14:G19">
    <cfRule type="expression" dxfId="6" priority="7">
      <formula>A14=""</formula>
    </cfRule>
  </conditionalFormatting>
  <conditionalFormatting sqref="A23:G28">
    <cfRule type="expression" dxfId="5" priority="6">
      <formula>A23=""</formula>
    </cfRule>
  </conditionalFormatting>
  <conditionalFormatting sqref="I23:O28">
    <cfRule type="expression" dxfId="4" priority="5">
      <formula>I23=""</formula>
    </cfRule>
  </conditionalFormatting>
  <conditionalFormatting sqref="Q23:W28">
    <cfRule type="expression" dxfId="3" priority="4">
      <formula>Q23=""</formula>
    </cfRule>
  </conditionalFormatting>
  <conditionalFormatting sqref="Q32:W37">
    <cfRule type="expression" dxfId="2" priority="3">
      <formula>Q32=""</formula>
    </cfRule>
  </conditionalFormatting>
  <conditionalFormatting sqref="I32:O37">
    <cfRule type="expression" dxfId="1" priority="2">
      <formula>I32=""</formula>
    </cfRule>
  </conditionalFormatting>
  <conditionalFormatting sqref="A32:G37">
    <cfRule type="expression" dxfId="0" priority="1">
      <formula>A32=""</formula>
    </cfRule>
  </conditionalFormatting>
  <printOptions horizontalCentered="1" verticalCentered="1"/>
  <pageMargins left="0.19685039370078741" right="0.19685039370078741" top="0.39370078740157483" bottom="0.39370078740157483" header="0" footer="0.19685039370078741"/>
  <pageSetup paperSize="9" scale="99" orientation="landscape" r:id="rId1"/>
  <headerFooter>
    <oddFooter>&amp;R&amp;8Calendar created by : &amp;"-,Bold"&amp;U&amp;K04+000www.excelsupersite.com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workbookViewId="0">
      <selection activeCell="D8" sqref="D8"/>
    </sheetView>
  </sheetViews>
  <sheetFormatPr defaultColWidth="9.109375" defaultRowHeight="14.4" x14ac:dyDescent="0.3"/>
  <cols>
    <col min="1" max="2" width="1.6640625" style="1" customWidth="1"/>
    <col min="3" max="3" width="15.6640625" style="1" customWidth="1"/>
    <col min="4" max="4" width="10.6640625" style="1" customWidth="1"/>
    <col min="5" max="5" width="2.6640625" style="1" customWidth="1"/>
    <col min="6" max="6" width="12.6640625" style="1" customWidth="1"/>
    <col min="7" max="7" width="12.109375" style="1" bestFit="1" customWidth="1"/>
    <col min="8" max="8" width="10.6640625" style="1" bestFit="1" customWidth="1"/>
    <col min="9" max="9" width="12.6640625" style="1" bestFit="1" customWidth="1"/>
    <col min="10" max="10" width="1.6640625" style="1" customWidth="1"/>
    <col min="11" max="13" width="9.6640625" style="1" bestFit="1" customWidth="1"/>
    <col min="14" max="16" width="10.6640625" style="1" bestFit="1" customWidth="1"/>
    <col min="17" max="16384" width="9.109375" style="1"/>
  </cols>
  <sheetData>
    <row r="1" spans="2:17" ht="8.1" customHeight="1" thickBot="1" x14ac:dyDescent="0.35"/>
    <row r="2" spans="2:17" ht="8.1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2:17" ht="21" x14ac:dyDescent="0.3">
      <c r="B3" s="24"/>
      <c r="C3" s="45" t="s">
        <v>29</v>
      </c>
      <c r="D3" s="25"/>
      <c r="E3" s="25"/>
      <c r="F3" s="25"/>
      <c r="G3" s="25"/>
      <c r="H3" s="25"/>
      <c r="I3" s="25"/>
      <c r="J3" s="26"/>
    </row>
    <row r="4" spans="2:17" x14ac:dyDescent="0.3">
      <c r="B4" s="24"/>
      <c r="C4" s="27" t="s">
        <v>21</v>
      </c>
      <c r="D4" s="28" t="s">
        <v>22</v>
      </c>
      <c r="E4" s="25"/>
      <c r="F4" s="25"/>
      <c r="G4" s="25"/>
      <c r="H4" s="25"/>
      <c r="I4" s="25"/>
      <c r="J4" s="26"/>
    </row>
    <row r="5" spans="2:17" x14ac:dyDescent="0.3">
      <c r="B5" s="29"/>
      <c r="C5" s="30"/>
      <c r="D5" s="31"/>
      <c r="E5" s="32"/>
      <c r="F5" s="32"/>
      <c r="G5" s="32"/>
      <c r="H5" s="32"/>
      <c r="I5" s="32"/>
      <c r="J5" s="33"/>
    </row>
    <row r="6" spans="2:17" x14ac:dyDescent="0.3">
      <c r="B6" s="34"/>
      <c r="C6" s="35"/>
      <c r="D6" s="35"/>
      <c r="E6" s="35"/>
      <c r="F6" s="35"/>
      <c r="G6" s="35"/>
      <c r="H6" s="35"/>
      <c r="I6" s="35"/>
      <c r="J6" s="36"/>
    </row>
    <row r="7" spans="2:17" x14ac:dyDescent="0.3">
      <c r="B7" s="12"/>
      <c r="C7" s="15" t="s">
        <v>9</v>
      </c>
      <c r="D7" s="13"/>
      <c r="E7" s="13"/>
      <c r="F7" s="13"/>
      <c r="G7" s="13"/>
      <c r="H7" s="13"/>
      <c r="I7" s="13"/>
      <c r="J7" s="14"/>
    </row>
    <row r="8" spans="2:17" x14ac:dyDescent="0.3">
      <c r="B8" s="12"/>
      <c r="C8" s="37" t="s">
        <v>10</v>
      </c>
      <c r="D8" s="46">
        <v>1</v>
      </c>
      <c r="E8" s="13"/>
      <c r="F8" s="40" t="s">
        <v>27</v>
      </c>
      <c r="G8" s="13"/>
      <c r="H8" s="13"/>
      <c r="I8" s="13"/>
      <c r="J8" s="14"/>
    </row>
    <row r="9" spans="2:17" x14ac:dyDescent="0.3">
      <c r="B9" s="12"/>
      <c r="C9" s="37" t="s">
        <v>11</v>
      </c>
      <c r="D9" s="47"/>
      <c r="E9" s="13"/>
      <c r="F9" s="13"/>
      <c r="G9" s="13"/>
      <c r="H9" s="13"/>
      <c r="I9" s="13"/>
      <c r="J9" s="14"/>
    </row>
    <row r="10" spans="2:17" x14ac:dyDescent="0.3">
      <c r="B10" s="12"/>
      <c r="C10" s="16"/>
      <c r="D10" s="17"/>
      <c r="E10" s="13"/>
      <c r="F10" s="13"/>
      <c r="G10" s="13"/>
      <c r="H10" s="13"/>
      <c r="I10" s="13"/>
      <c r="J10" s="14"/>
    </row>
    <row r="11" spans="2:17" ht="21" x14ac:dyDescent="0.3">
      <c r="B11" s="12"/>
      <c r="C11" s="38" t="s">
        <v>23</v>
      </c>
      <c r="D11" s="48">
        <v>2014</v>
      </c>
      <c r="E11" s="13"/>
      <c r="F11" s="40" t="s">
        <v>28</v>
      </c>
      <c r="G11" s="39"/>
      <c r="H11" s="39"/>
      <c r="I11" s="39"/>
      <c r="J11" s="14"/>
    </row>
    <row r="12" spans="2:17" ht="8.1" customHeight="1" x14ac:dyDescent="0.3">
      <c r="B12" s="12"/>
      <c r="C12" s="38"/>
      <c r="D12" s="41"/>
      <c r="E12" s="13"/>
      <c r="F12" s="39"/>
      <c r="G12" s="39"/>
      <c r="H12" s="39"/>
      <c r="I12" s="39"/>
      <c r="J12" s="14"/>
    </row>
    <row r="13" spans="2:17" ht="21" x14ac:dyDescent="0.3">
      <c r="B13" s="12"/>
      <c r="C13" s="38"/>
      <c r="D13" s="41"/>
      <c r="E13" s="13"/>
      <c r="F13" s="44" t="s">
        <v>24</v>
      </c>
      <c r="G13" s="44" t="s">
        <v>26</v>
      </c>
      <c r="H13" s="44" t="s">
        <v>8</v>
      </c>
      <c r="I13" s="44" t="s">
        <v>25</v>
      </c>
      <c r="J13" s="14"/>
    </row>
    <row r="14" spans="2:17" x14ac:dyDescent="0.3">
      <c r="B14" s="12"/>
      <c r="C14" s="13"/>
      <c r="D14" s="13"/>
      <c r="E14" s="13"/>
      <c r="F14" s="49">
        <f>IF(AND($D$8="",$D$9=""),"",VALUE(IF($D$8=1,CONCATENATE("01/01/",$D$11),IF($D$9=1,CONCATENATE("01/01/",$D$11),""))))</f>
        <v>41640</v>
      </c>
      <c r="G14" s="43">
        <f>IF(F14="","",F14)</f>
        <v>41640</v>
      </c>
      <c r="H14" s="42">
        <f>IF(F14="","",WEEKDAY(F14))</f>
        <v>4</v>
      </c>
      <c r="I14" s="42" t="str">
        <f>IF(F14="","",IF(H14=1,"Sunday",IF(H14=2,"Monday",IF(H14=3,"Tuesday",IF(H14=4,"Wednesday",IF(H14=5,"Thursday",IF(H14=6,"Friday","Saturday")))))))</f>
        <v>Wednesday</v>
      </c>
      <c r="J14" s="14"/>
      <c r="Q14" s="8"/>
    </row>
    <row r="15" spans="2:17" x14ac:dyDescent="0.3">
      <c r="B15" s="12"/>
      <c r="C15" s="13"/>
      <c r="D15" s="13"/>
      <c r="E15" s="13"/>
      <c r="F15" s="49">
        <f>IF(AND($D$8="",$D$9=""),"",VALUE(IF($D$8=1,CONCATENATE("01/02/",$D$11),IF($D$9=1,CONCATENATE("02/01/",$D$11),""))))</f>
        <v>41671</v>
      </c>
      <c r="G15" s="43">
        <f t="shared" ref="G15:G25" si="0">IF(F15="","",F15)</f>
        <v>41671</v>
      </c>
      <c r="H15" s="42">
        <f t="shared" ref="H15:H25" si="1">IF(F15="","",WEEKDAY(F15))</f>
        <v>7</v>
      </c>
      <c r="I15" s="42" t="str">
        <f t="shared" ref="I15:I25" si="2">IF(F15="","",IF(H15=1,"Sunday",IF(H15=2,"Monday",IF(H15=3,"Tuesday",IF(H15=4,"Wednesday",IF(H15=5,"Thursday",IF(H15=6,"Friday","Saturday")))))))</f>
        <v>Saturday</v>
      </c>
      <c r="J15" s="14"/>
    </row>
    <row r="16" spans="2:17" x14ac:dyDescent="0.3">
      <c r="B16" s="12"/>
      <c r="C16" s="13"/>
      <c r="D16" s="13"/>
      <c r="E16" s="13"/>
      <c r="F16" s="49">
        <f>IF(AND($D$8="",$D$9=""),"",VALUE(IF($D$8=1,CONCATENATE("01/03/",$D$11),IF($D$9=1,CONCATENATE("03/01/",$D$11),""))))</f>
        <v>41699</v>
      </c>
      <c r="G16" s="43">
        <f t="shared" si="0"/>
        <v>41699</v>
      </c>
      <c r="H16" s="42">
        <f t="shared" si="1"/>
        <v>7</v>
      </c>
      <c r="I16" s="42" t="str">
        <f t="shared" si="2"/>
        <v>Saturday</v>
      </c>
      <c r="J16" s="14"/>
    </row>
    <row r="17" spans="2:10" x14ac:dyDescent="0.3">
      <c r="B17" s="12"/>
      <c r="C17" s="13"/>
      <c r="D17" s="13"/>
      <c r="E17" s="13"/>
      <c r="F17" s="49">
        <f>IF(AND($D$8="",$D$9=""),"",VALUE(IF($D$8=1,CONCATENATE("01/04/",$D$11),IF($D$9=1,CONCATENATE("04/01/",$D$11),""))))</f>
        <v>41730</v>
      </c>
      <c r="G17" s="43">
        <f t="shared" si="0"/>
        <v>41730</v>
      </c>
      <c r="H17" s="42">
        <f t="shared" si="1"/>
        <v>3</v>
      </c>
      <c r="I17" s="42" t="str">
        <f t="shared" si="2"/>
        <v>Tuesday</v>
      </c>
      <c r="J17" s="14"/>
    </row>
    <row r="18" spans="2:10" x14ac:dyDescent="0.3">
      <c r="B18" s="12"/>
      <c r="C18" s="13"/>
      <c r="D18" s="13"/>
      <c r="E18" s="13"/>
      <c r="F18" s="49">
        <f>IF(AND($D$8="",$D$9=""),"",VALUE(IF($D$8=1,CONCATENATE("01/05/",$D$11),IF($D$9=1,CONCATENATE("05/01/",$D$11),""))))</f>
        <v>41760</v>
      </c>
      <c r="G18" s="43">
        <f t="shared" si="0"/>
        <v>41760</v>
      </c>
      <c r="H18" s="42">
        <f t="shared" si="1"/>
        <v>5</v>
      </c>
      <c r="I18" s="42" t="str">
        <f t="shared" si="2"/>
        <v>Thursday</v>
      </c>
      <c r="J18" s="14"/>
    </row>
    <row r="19" spans="2:10" x14ac:dyDescent="0.3">
      <c r="B19" s="12"/>
      <c r="C19" s="13"/>
      <c r="D19" s="13"/>
      <c r="E19" s="13"/>
      <c r="F19" s="49">
        <f>IF(AND($D$8="",$D$9=""),"",VALUE(IF($D$8=1,CONCATENATE("01/06/",$D$11),IF($D$9=1,CONCATENATE("06/01/",$D$11),""))))</f>
        <v>41791</v>
      </c>
      <c r="G19" s="43">
        <f t="shared" si="0"/>
        <v>41791</v>
      </c>
      <c r="H19" s="42">
        <f t="shared" si="1"/>
        <v>1</v>
      </c>
      <c r="I19" s="42" t="str">
        <f t="shared" si="2"/>
        <v>Sunday</v>
      </c>
      <c r="J19" s="14"/>
    </row>
    <row r="20" spans="2:10" x14ac:dyDescent="0.3">
      <c r="B20" s="12"/>
      <c r="C20" s="13"/>
      <c r="D20" s="13"/>
      <c r="E20" s="13"/>
      <c r="F20" s="49">
        <f>IF(AND($D$8="",$D$9=""),"",VALUE(IF($D$8=1,CONCATENATE("01/07/",$D$11),IF($D$9=1,CONCATENATE("07/01/",$D$11),""))))</f>
        <v>41821</v>
      </c>
      <c r="G20" s="43">
        <f t="shared" si="0"/>
        <v>41821</v>
      </c>
      <c r="H20" s="42">
        <f t="shared" si="1"/>
        <v>3</v>
      </c>
      <c r="I20" s="42" t="str">
        <f t="shared" si="2"/>
        <v>Tuesday</v>
      </c>
      <c r="J20" s="14"/>
    </row>
    <row r="21" spans="2:10" x14ac:dyDescent="0.3">
      <c r="B21" s="12"/>
      <c r="C21" s="13"/>
      <c r="D21" s="13"/>
      <c r="E21" s="13"/>
      <c r="F21" s="49">
        <f>IF(AND($D$8="",$D$9=""),"",VALUE(IF($D$8=1,CONCATENATE("01/08/",$D$11),IF($D$9=1,CONCATENATE("08/01/",$D$11),""))))</f>
        <v>41852</v>
      </c>
      <c r="G21" s="43">
        <f t="shared" si="0"/>
        <v>41852</v>
      </c>
      <c r="H21" s="42">
        <f t="shared" si="1"/>
        <v>6</v>
      </c>
      <c r="I21" s="42" t="str">
        <f t="shared" si="2"/>
        <v>Friday</v>
      </c>
      <c r="J21" s="14"/>
    </row>
    <row r="22" spans="2:10" x14ac:dyDescent="0.3">
      <c r="B22" s="12"/>
      <c r="C22" s="13"/>
      <c r="D22" s="13"/>
      <c r="E22" s="13"/>
      <c r="F22" s="49">
        <f>IF(AND($D$8="",$D$9=""),"",VALUE(IF($D$8=1,CONCATENATE("01/09/",$D$11),IF($D$9=1,CONCATENATE("09/01/",$D$11),""))))</f>
        <v>41883</v>
      </c>
      <c r="G22" s="43">
        <f t="shared" si="0"/>
        <v>41883</v>
      </c>
      <c r="H22" s="42">
        <f t="shared" si="1"/>
        <v>2</v>
      </c>
      <c r="I22" s="42" t="str">
        <f t="shared" si="2"/>
        <v>Monday</v>
      </c>
      <c r="J22" s="14"/>
    </row>
    <row r="23" spans="2:10" x14ac:dyDescent="0.3">
      <c r="B23" s="12"/>
      <c r="C23" s="13"/>
      <c r="D23" s="13"/>
      <c r="E23" s="13"/>
      <c r="F23" s="49">
        <f>IF(AND($D$8="",$D$9=""),"",VALUE(IF($D$8=1,CONCATENATE("01/10/",$D$11),IF($D$9=1,CONCATENATE("10/01/",$D$11),""))))</f>
        <v>41913</v>
      </c>
      <c r="G23" s="43">
        <f t="shared" si="0"/>
        <v>41913</v>
      </c>
      <c r="H23" s="42">
        <f t="shared" si="1"/>
        <v>4</v>
      </c>
      <c r="I23" s="42" t="str">
        <f t="shared" si="2"/>
        <v>Wednesday</v>
      </c>
      <c r="J23" s="14"/>
    </row>
    <row r="24" spans="2:10" x14ac:dyDescent="0.3">
      <c r="B24" s="12"/>
      <c r="C24" s="13"/>
      <c r="D24" s="13"/>
      <c r="E24" s="13"/>
      <c r="F24" s="49">
        <f>IF(AND($D$8="",$D$9=""),"",VALUE(IF($D$8=1,CONCATENATE("01/11/",$D$11),IF($D$9=1,CONCATENATE("11/01/",$D$11),""))))</f>
        <v>41944</v>
      </c>
      <c r="G24" s="43">
        <f t="shared" si="0"/>
        <v>41944</v>
      </c>
      <c r="H24" s="42">
        <f t="shared" si="1"/>
        <v>7</v>
      </c>
      <c r="I24" s="42" t="str">
        <f t="shared" si="2"/>
        <v>Saturday</v>
      </c>
      <c r="J24" s="14"/>
    </row>
    <row r="25" spans="2:10" x14ac:dyDescent="0.3">
      <c r="B25" s="12"/>
      <c r="C25" s="13"/>
      <c r="D25" s="13"/>
      <c r="E25" s="13"/>
      <c r="F25" s="49">
        <f>IF(AND($D$8="",$D$9=""),"",VALUE(IF($D$8=1,CONCATENATE("01/12/",$D$11),IF($D$9=1,CONCATENATE("12/01/",$D$11),""))))</f>
        <v>41974</v>
      </c>
      <c r="G25" s="43">
        <f t="shared" si="0"/>
        <v>41974</v>
      </c>
      <c r="H25" s="42">
        <f t="shared" si="1"/>
        <v>2</v>
      </c>
      <c r="I25" s="42" t="str">
        <f t="shared" si="2"/>
        <v>Monday</v>
      </c>
      <c r="J25" s="14"/>
    </row>
    <row r="26" spans="2:10" ht="8.1" customHeight="1" thickBot="1" x14ac:dyDescent="0.35">
      <c r="B26" s="18"/>
      <c r="C26" s="19"/>
      <c r="D26" s="19"/>
      <c r="E26" s="19"/>
      <c r="F26" s="19"/>
      <c r="G26" s="19"/>
      <c r="H26" s="19"/>
      <c r="I26" s="19"/>
      <c r="J26" s="20"/>
    </row>
  </sheetData>
  <sheetProtection password="DBC0" sheet="1" objects="1" scenarios="1" selectLockedCells="1"/>
  <hyperlinks>
    <hyperlink ref="D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Config</vt:lpstr>
      <vt:lpstr>Calendar!Print_Area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Krisanski</dc:creator>
  <cp:lastModifiedBy>Brian Krisanski</cp:lastModifiedBy>
  <cp:lastPrinted>2012-11-08T23:18:10Z</cp:lastPrinted>
  <dcterms:created xsi:type="dcterms:W3CDTF">2012-11-08T05:25:22Z</dcterms:created>
  <dcterms:modified xsi:type="dcterms:W3CDTF">2013-11-30T06:41:48Z</dcterms:modified>
</cp:coreProperties>
</file>